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.Phil List by Roll No" sheetId="1" r:id="rId1"/>
    <sheet name="M.Phil List by Merit Score" sheetId="2" r:id="rId2"/>
    <sheet name="AIO List" sheetId="3" r:id="rId3"/>
    <sheet name="HGO" sheetId="4" r:id="rId4"/>
    <sheet name="SC" sheetId="5" r:id="rId5"/>
    <sheet name="BC-A" sheetId="6" r:id="rId6"/>
    <sheet name="BC-B" sheetId="7" r:id="rId7"/>
    <sheet name="EWS" sheetId="8" r:id="rId8"/>
    <sheet name="ALL SUB CAT." sheetId="9" r:id="rId9"/>
  </sheets>
  <definedNames/>
  <calcPr fullCalcOnLoad="1"/>
</workbook>
</file>

<file path=xl/sharedStrings.xml><?xml version="1.0" encoding="utf-8"?>
<sst xmlns="http://schemas.openxmlformats.org/spreadsheetml/2006/main" count="3686" uniqueCount="365">
  <si>
    <t>Dob</t>
  </si>
  <si>
    <t>600</t>
  </si>
  <si>
    <t>1000</t>
  </si>
  <si>
    <t>2300</t>
  </si>
  <si>
    <t>1988-11-24</t>
  </si>
  <si>
    <t>750</t>
  </si>
  <si>
    <t>1200</t>
  </si>
  <si>
    <t>694</t>
  </si>
  <si>
    <t>1100</t>
  </si>
  <si>
    <t>1994-06-10</t>
  </si>
  <si>
    <t>MDU</t>
  </si>
  <si>
    <t>1351</t>
  </si>
  <si>
    <t>2000</t>
  </si>
  <si>
    <t>1318</t>
  </si>
  <si>
    <t>2400</t>
  </si>
  <si>
    <t>1440</t>
  </si>
  <si>
    <t>1600</t>
  </si>
  <si>
    <t>Delhi</t>
  </si>
  <si>
    <t>2200</t>
  </si>
  <si>
    <t xml:space="preserve">Monika  </t>
  </si>
  <si>
    <t>2150</t>
  </si>
  <si>
    <t xml:space="preserve">Kiran  </t>
  </si>
  <si>
    <t>733</t>
  </si>
  <si>
    <t>521</t>
  </si>
  <si>
    <t>1377</t>
  </si>
  <si>
    <t>1994-12-08</t>
  </si>
  <si>
    <t>1996-02-11</t>
  </si>
  <si>
    <t>1509</t>
  </si>
  <si>
    <t>1293</t>
  </si>
  <si>
    <t>1625</t>
  </si>
  <si>
    <t>757</t>
  </si>
  <si>
    <t>1622</t>
  </si>
  <si>
    <t>2800</t>
  </si>
  <si>
    <t>1332</t>
  </si>
  <si>
    <t>1282</t>
  </si>
  <si>
    <t>1250</t>
  </si>
  <si>
    <t>1986</t>
  </si>
  <si>
    <t>1992-06-13</t>
  </si>
  <si>
    <t>652</t>
  </si>
  <si>
    <t>1226</t>
  </si>
  <si>
    <t>1590</t>
  </si>
  <si>
    <t>1698</t>
  </si>
  <si>
    <t>1744</t>
  </si>
  <si>
    <t>683</t>
  </si>
  <si>
    <t>1538</t>
  </si>
  <si>
    <t>1545</t>
  </si>
  <si>
    <t>1794</t>
  </si>
  <si>
    <t>1543</t>
  </si>
  <si>
    <t>1589</t>
  </si>
  <si>
    <t>787</t>
  </si>
  <si>
    <t>1298</t>
  </si>
  <si>
    <t>1993-11-20</t>
  </si>
  <si>
    <t>1994-10-10</t>
  </si>
  <si>
    <t>1382</t>
  </si>
  <si>
    <t>1650</t>
  </si>
  <si>
    <t>1995-06-22</t>
  </si>
  <si>
    <t>1313</t>
  </si>
  <si>
    <t>1883</t>
  </si>
  <si>
    <t xml:space="preserve">Jyoti  </t>
  </si>
  <si>
    <t>1993-05-05</t>
  </si>
  <si>
    <t>1992-04-02</t>
  </si>
  <si>
    <t>1432</t>
  </si>
  <si>
    <t>2490</t>
  </si>
  <si>
    <t>625</t>
  </si>
  <si>
    <t>1993-08-16</t>
  </si>
  <si>
    <t>1364</t>
  </si>
  <si>
    <t>654</t>
  </si>
  <si>
    <t>1996-04-21</t>
  </si>
  <si>
    <t xml:space="preserve">Ravi  </t>
  </si>
  <si>
    <t xml:space="preserve">Meenakshi  </t>
  </si>
  <si>
    <t>1993-08-12</t>
  </si>
  <si>
    <t>1566</t>
  </si>
  <si>
    <t>1314</t>
  </si>
  <si>
    <t>1390</t>
  </si>
  <si>
    <t>1474</t>
  </si>
  <si>
    <t>1408</t>
  </si>
  <si>
    <t>709</t>
  </si>
  <si>
    <t>1176</t>
  </si>
  <si>
    <t>1993-09-29</t>
  </si>
  <si>
    <t>NA</t>
  </si>
  <si>
    <t>1099</t>
  </si>
  <si>
    <t>1384</t>
  </si>
  <si>
    <t>628</t>
  </si>
  <si>
    <t>1990-06-18</t>
  </si>
  <si>
    <t>1534</t>
  </si>
  <si>
    <t>1265</t>
  </si>
  <si>
    <t>1421</t>
  </si>
  <si>
    <t>1412</t>
  </si>
  <si>
    <t>1456</t>
  </si>
  <si>
    <t>1690</t>
  </si>
  <si>
    <t>1664</t>
  </si>
  <si>
    <t>1742</t>
  </si>
  <si>
    <t>1343</t>
  </si>
  <si>
    <t>672</t>
  </si>
  <si>
    <t>1510</t>
  </si>
  <si>
    <t>1106</t>
  </si>
  <si>
    <t>1477</t>
  </si>
  <si>
    <t>1992-01-06</t>
  </si>
  <si>
    <t>1686</t>
  </si>
  <si>
    <t>1302</t>
  </si>
  <si>
    <t xml:space="preserve">Nisha  </t>
  </si>
  <si>
    <t>1989-07-23</t>
  </si>
  <si>
    <t>636</t>
  </si>
  <si>
    <t>1290</t>
  </si>
  <si>
    <t>1994-02-14</t>
  </si>
  <si>
    <t>1581</t>
  </si>
  <si>
    <t>684</t>
  </si>
  <si>
    <t>1404</t>
  </si>
  <si>
    <t>1246</t>
  </si>
  <si>
    <t>1439</t>
  </si>
  <si>
    <t>648</t>
  </si>
  <si>
    <t>1995-06-30</t>
  </si>
  <si>
    <t>721</t>
  </si>
  <si>
    <t>1380</t>
  </si>
  <si>
    <t>1140</t>
  </si>
  <si>
    <t>1436</t>
  </si>
  <si>
    <t>1438</t>
  </si>
  <si>
    <t xml:space="preserve">Manju  </t>
  </si>
  <si>
    <t>1993-05-15</t>
  </si>
  <si>
    <t>1480</t>
  </si>
  <si>
    <t>1994-05-21</t>
  </si>
  <si>
    <t>1661</t>
  </si>
  <si>
    <t>1267</t>
  </si>
  <si>
    <t>1996-07-29</t>
  </si>
  <si>
    <t>1392</t>
  </si>
  <si>
    <t>710</t>
  </si>
  <si>
    <t>1994-01-05</t>
  </si>
  <si>
    <t>1326</t>
  </si>
  <si>
    <t>1294</t>
  </si>
  <si>
    <t>1995-01-08</t>
  </si>
  <si>
    <t>1060</t>
  </si>
  <si>
    <t>1389</t>
  </si>
  <si>
    <t>1223</t>
  </si>
  <si>
    <t>1991-03-30</t>
  </si>
  <si>
    <t>1278</t>
  </si>
  <si>
    <t>1224</t>
  </si>
  <si>
    <t>1996-08-20</t>
  </si>
  <si>
    <t>1121</t>
  </si>
  <si>
    <t>1328</t>
  </si>
  <si>
    <t>1992-11-12</t>
  </si>
  <si>
    <t>1303</t>
  </si>
  <si>
    <t>1955</t>
  </si>
  <si>
    <t>1360</t>
  </si>
  <si>
    <t>680</t>
  </si>
  <si>
    <t>1748</t>
  </si>
  <si>
    <t>1536</t>
  </si>
  <si>
    <t>1990-11-08</t>
  </si>
  <si>
    <t>1297</t>
  </si>
  <si>
    <t>1424</t>
  </si>
  <si>
    <t>1990-11-13</t>
  </si>
  <si>
    <t>1413</t>
  </si>
  <si>
    <t>1991-09-09</t>
  </si>
  <si>
    <t>1311</t>
  </si>
  <si>
    <t>788</t>
  </si>
  <si>
    <t>639</t>
  </si>
  <si>
    <t>1172</t>
  </si>
  <si>
    <t>1861</t>
  </si>
  <si>
    <t>1605</t>
  </si>
  <si>
    <t>1994-02-17</t>
  </si>
  <si>
    <t>1992-12-21</t>
  </si>
  <si>
    <t>1255</t>
  </si>
  <si>
    <t>1992-03-24</t>
  </si>
  <si>
    <t>1203</t>
  </si>
  <si>
    <t>1993-07-20</t>
  </si>
  <si>
    <t xml:space="preserve">Seema  </t>
  </si>
  <si>
    <t>1990-03-12</t>
  </si>
  <si>
    <t>732</t>
  </si>
  <si>
    <t>1983-03-02</t>
  </si>
  <si>
    <t>1993-06-01</t>
  </si>
  <si>
    <t>1996-10-24</t>
  </si>
  <si>
    <t>1990-04-09</t>
  </si>
  <si>
    <t>1345</t>
  </si>
  <si>
    <t>1991-11-12</t>
  </si>
  <si>
    <t>1992-11-30</t>
  </si>
  <si>
    <t>1570</t>
  </si>
  <si>
    <t>1996-04-27</t>
  </si>
  <si>
    <t>1552</t>
  </si>
  <si>
    <t>1490</t>
  </si>
  <si>
    <t>Amit  Kharb</t>
  </si>
  <si>
    <t>1995-07-04</t>
  </si>
  <si>
    <t>1502</t>
  </si>
  <si>
    <t>1529</t>
  </si>
  <si>
    <t>1995-02-28</t>
  </si>
  <si>
    <t>1978-10-08</t>
  </si>
  <si>
    <t>1992-02-10</t>
  </si>
  <si>
    <t>1993-04-18</t>
  </si>
  <si>
    <t>1993-09-04</t>
  </si>
  <si>
    <t>1997-09-25</t>
  </si>
  <si>
    <t>1997-09-13</t>
  </si>
  <si>
    <t xml:space="preserve">Parvesh  </t>
  </si>
  <si>
    <t>1992-05-03</t>
  </si>
  <si>
    <t>1990-05-11</t>
  </si>
  <si>
    <t xml:space="preserve">Payal Rani </t>
  </si>
  <si>
    <t>1993-04-04</t>
  </si>
  <si>
    <t xml:space="preserve">Deepak  </t>
  </si>
  <si>
    <t>1991-04-14</t>
  </si>
  <si>
    <t>1993-04-29</t>
  </si>
  <si>
    <t>1615</t>
  </si>
  <si>
    <t>1996-05-30</t>
  </si>
  <si>
    <t>1994-02-10</t>
  </si>
  <si>
    <t>1985-08-25</t>
  </si>
  <si>
    <t>1970</t>
  </si>
  <si>
    <t>1244</t>
  </si>
  <si>
    <t>1994-05-22</t>
  </si>
  <si>
    <t>Sapna  Devi</t>
  </si>
  <si>
    <t>1997-10-24</t>
  </si>
  <si>
    <t>1992-03-31</t>
  </si>
  <si>
    <t xml:space="preserve">Anupam  </t>
  </si>
  <si>
    <t>1989-04-14</t>
  </si>
  <si>
    <t>1189</t>
  </si>
  <si>
    <t>ID</t>
  </si>
  <si>
    <t>Applicant</t>
  </si>
  <si>
    <t>Roll. No.</t>
  </si>
  <si>
    <t>Name</t>
  </si>
  <si>
    <t xml:space="preserve">Father's </t>
  </si>
  <si>
    <t>PG</t>
  </si>
  <si>
    <t>Weightage</t>
  </si>
  <si>
    <t>JRF</t>
  </si>
  <si>
    <t>Pawan  Kumar</t>
  </si>
  <si>
    <t>Sushil  Tagore</t>
  </si>
  <si>
    <t>Anupama  Rani</t>
  </si>
  <si>
    <t>Praveen  Kumari</t>
  </si>
  <si>
    <t xml:space="preserve">Poonam  </t>
  </si>
  <si>
    <t xml:space="preserve">Ankush  </t>
  </si>
  <si>
    <t>Deepak  Moda</t>
  </si>
  <si>
    <t xml:space="preserve">Chitranjan  </t>
  </si>
  <si>
    <t>Ramiz  Raja</t>
  </si>
  <si>
    <t>Hardeep  Singh</t>
  </si>
  <si>
    <t xml:space="preserve">Sonu  </t>
  </si>
  <si>
    <t xml:space="preserve">Vikas  </t>
  </si>
  <si>
    <t xml:space="preserve">Parvinder  </t>
  </si>
  <si>
    <t xml:space="preserve">Neelam  </t>
  </si>
  <si>
    <t xml:space="preserve">Sachin  </t>
  </si>
  <si>
    <t>Sunil   Kumari</t>
  </si>
  <si>
    <t>Rahul   Cloria</t>
  </si>
  <si>
    <t xml:space="preserve">Preety  </t>
  </si>
  <si>
    <t>Prachi  Singh</t>
  </si>
  <si>
    <t>Manoj   Kumar</t>
  </si>
  <si>
    <t>Subodh  Yadav</t>
  </si>
  <si>
    <t xml:space="preserve">Sweety  </t>
  </si>
  <si>
    <t xml:space="preserve">Meenu  </t>
  </si>
  <si>
    <t>Karam  Jit</t>
  </si>
  <si>
    <t xml:space="preserve">Sandeep  </t>
  </si>
  <si>
    <t>Sandeep  Kumar</t>
  </si>
  <si>
    <t xml:space="preserve">Archana  </t>
  </si>
  <si>
    <t>Seema  Lather</t>
  </si>
  <si>
    <t xml:space="preserve">Ombir  </t>
  </si>
  <si>
    <t xml:space="preserve">Asha  </t>
  </si>
  <si>
    <t>Seema  Devi</t>
  </si>
  <si>
    <t xml:space="preserve">Renu Kumari </t>
  </si>
  <si>
    <t xml:space="preserve">Parul  </t>
  </si>
  <si>
    <t>Archana  Dalal</t>
  </si>
  <si>
    <t xml:space="preserve">Reetu  </t>
  </si>
  <si>
    <t xml:space="preserve">Pardeep Kumar </t>
  </si>
  <si>
    <t xml:space="preserve">Anju Devi  </t>
  </si>
  <si>
    <t xml:space="preserve">Ritu  </t>
  </si>
  <si>
    <t xml:space="preserve">Lalita  </t>
  </si>
  <si>
    <t>Vijay  Kumar</t>
  </si>
  <si>
    <t xml:space="preserve">Ajit  </t>
  </si>
  <si>
    <t>Pawan  Singh</t>
  </si>
  <si>
    <t xml:space="preserve">Meena  </t>
  </si>
  <si>
    <t xml:space="preserve">Annu  </t>
  </si>
  <si>
    <t>Pooja   Devi</t>
  </si>
  <si>
    <t xml:space="preserve">Rashmi  </t>
  </si>
  <si>
    <t>Omparkash</t>
  </si>
  <si>
    <t>Ram Chander</t>
  </si>
  <si>
    <t>Bijendra Singh</t>
  </si>
  <si>
    <t>Rajbir Singh</t>
  </si>
  <si>
    <t>Ramkishan</t>
  </si>
  <si>
    <t>Satish Moda</t>
  </si>
  <si>
    <t>Mahender Singh</t>
  </si>
  <si>
    <t>Rajesh Yadav</t>
  </si>
  <si>
    <t>Shamsher Singh</t>
  </si>
  <si>
    <t>Nandlal</t>
  </si>
  <si>
    <t>Mohd Shafi</t>
  </si>
  <si>
    <t>Virender Singh</t>
  </si>
  <si>
    <t>Begraj</t>
  </si>
  <si>
    <t>Ram Nivas</t>
  </si>
  <si>
    <t>Jagbir Singh</t>
  </si>
  <si>
    <t>Surender Singh</t>
  </si>
  <si>
    <t>Karmveer</t>
  </si>
  <si>
    <t>Rajbir</t>
  </si>
  <si>
    <t>Naresh Kumar</t>
  </si>
  <si>
    <t>Ram Bhaj</t>
  </si>
  <si>
    <t>Jagbir</t>
  </si>
  <si>
    <t>Singh Ram</t>
  </si>
  <si>
    <t>Wazir</t>
  </si>
  <si>
    <t>Rohtash</t>
  </si>
  <si>
    <t>Hari Krishan Cloria</t>
  </si>
  <si>
    <t>Krishan Kumar</t>
  </si>
  <si>
    <t>Shyam Singh</t>
  </si>
  <si>
    <t>Yp Singh</t>
  </si>
  <si>
    <t>Ramesh Kumar</t>
  </si>
  <si>
    <t>Pyara Ram</t>
  </si>
  <si>
    <t>Kartar Singh</t>
  </si>
  <si>
    <t>Kanwal Singh</t>
  </si>
  <si>
    <t>Anil</t>
  </si>
  <si>
    <t>Daljit Singh</t>
  </si>
  <si>
    <t>Vijay Singh</t>
  </si>
  <si>
    <t>Umed Singh</t>
  </si>
  <si>
    <t>Hawa Singh</t>
  </si>
  <si>
    <t>Jai Narain</t>
  </si>
  <si>
    <t>Ranvir Singh</t>
  </si>
  <si>
    <t>Vedprakash</t>
  </si>
  <si>
    <t>Dalbir Kharb</t>
  </si>
  <si>
    <t>Surjeet Dalal</t>
  </si>
  <si>
    <t>Kapoor Singh</t>
  </si>
  <si>
    <t>Bijender Singh</t>
  </si>
  <si>
    <t>Surender Kumar</t>
  </si>
  <si>
    <t>Sube Singh</t>
  </si>
  <si>
    <t>Rambhaj</t>
  </si>
  <si>
    <t>Prakash Singh</t>
  </si>
  <si>
    <t>Subhash</t>
  </si>
  <si>
    <t>Suresh Kumar</t>
  </si>
  <si>
    <t>Satbir Singh</t>
  </si>
  <si>
    <t>Ajit Singh</t>
  </si>
  <si>
    <t>Dharmender Singh</t>
  </si>
  <si>
    <t>Arjun Singh</t>
  </si>
  <si>
    <t>Udaiveer</t>
  </si>
  <si>
    <t>Sahab Singh</t>
  </si>
  <si>
    <t>Ranjit</t>
  </si>
  <si>
    <t>F</t>
  </si>
  <si>
    <t>M</t>
  </si>
  <si>
    <t>Gen.</t>
  </si>
  <si>
    <t>A I O</t>
  </si>
  <si>
    <t>BC - A</t>
  </si>
  <si>
    <t>BC - B</t>
  </si>
  <si>
    <t>EWS</t>
  </si>
  <si>
    <t>H G O</t>
  </si>
  <si>
    <t>S C</t>
  </si>
  <si>
    <t>Cat.</t>
  </si>
  <si>
    <t>HR</t>
  </si>
  <si>
    <t>J &amp; K</t>
  </si>
  <si>
    <t>U P</t>
  </si>
  <si>
    <t>State</t>
  </si>
  <si>
    <t xml:space="preserve">Sr. </t>
  </si>
  <si>
    <t>No.</t>
  </si>
  <si>
    <t>NET</t>
  </si>
  <si>
    <t>UG</t>
  </si>
  <si>
    <t>Wei.(10)</t>
  </si>
  <si>
    <t>Wei.(20)</t>
  </si>
  <si>
    <t>Ent.</t>
  </si>
  <si>
    <t>Score</t>
  </si>
  <si>
    <t>Total</t>
  </si>
  <si>
    <t xml:space="preserve">Ravi Shankar </t>
  </si>
  <si>
    <t>M. Obt.</t>
  </si>
  <si>
    <t>M. M</t>
  </si>
  <si>
    <t>Proj.</t>
  </si>
  <si>
    <t>AB</t>
  </si>
  <si>
    <t>Remarks</t>
  </si>
  <si>
    <t>NE</t>
  </si>
  <si>
    <t>NQ</t>
  </si>
  <si>
    <t xml:space="preserve">SC Only </t>
  </si>
  <si>
    <t>SC Only</t>
  </si>
  <si>
    <t>ESM</t>
  </si>
  <si>
    <t>A</t>
  </si>
  <si>
    <t>Sub.Cat.</t>
  </si>
  <si>
    <t>FFD</t>
  </si>
  <si>
    <t>Wei</t>
  </si>
  <si>
    <t xml:space="preserve">GEN/SC </t>
  </si>
  <si>
    <t>BA Mark Sheet</t>
  </si>
  <si>
    <t>AB- Absent</t>
  </si>
  <si>
    <t>NQ- Not Qualified</t>
  </si>
  <si>
    <t>NA- Not Applicable</t>
  </si>
  <si>
    <t>NE- Not-Eligible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</si>
</sst>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00"/>
    <numFmt numFmtId="179" formatCode="0.00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45" fillId="0" borderId="1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8"/>
  <sheetViews>
    <sheetView tabSelected="1" zoomScale="80" zoomScaleNormal="80" zoomScalePageLayoutView="0" workbookViewId="0" topLeftCell="A1">
      <selection activeCell="H73" sqref="H73"/>
    </sheetView>
  </sheetViews>
  <sheetFormatPr defaultColWidth="9.140625" defaultRowHeight="15"/>
  <cols>
    <col min="1" max="1" width="5.7109375" style="0" customWidth="1"/>
    <col min="2" max="2" width="4.140625" style="0" bestFit="1" customWidth="1"/>
    <col min="3" max="3" width="10.00390625" style="0" bestFit="1" customWidth="1"/>
    <col min="4" max="4" width="12.421875" style="0" bestFit="1" customWidth="1"/>
    <col min="5" max="5" width="16.8515625" style="0" bestFit="1" customWidth="1"/>
    <col min="6" max="6" width="11.8515625" style="0" bestFit="1" customWidth="1"/>
    <col min="7" max="7" width="5.57421875" style="1" bestFit="1" customWidth="1"/>
    <col min="8" max="8" width="18.140625" style="0" bestFit="1" customWidth="1"/>
    <col min="9" max="9" width="6.7109375" style="0" bestFit="1" customWidth="1"/>
    <col min="10" max="10" width="7.57421875" style="0" bestFit="1" customWidth="1"/>
    <col min="11" max="11" width="6.57421875" style="0" customWidth="1"/>
    <col min="12" max="12" width="8.57421875" style="0" bestFit="1" customWidth="1"/>
    <col min="13" max="13" width="6.7109375" style="0" bestFit="1" customWidth="1"/>
    <col min="15" max="15" width="8.57421875" style="0" bestFit="1" customWidth="1"/>
    <col min="16" max="16" width="6.7109375" style="0" bestFit="1" customWidth="1"/>
    <col min="19" max="19" width="6.421875" style="0" bestFit="1" customWidth="1"/>
    <col min="20" max="20" width="6.421875" style="0" customWidth="1"/>
    <col min="21" max="21" width="5.57421875" style="0" bestFit="1" customWidth="1"/>
    <col min="22" max="22" width="6.57421875" style="0" bestFit="1" customWidth="1"/>
    <col min="23" max="23" width="5.421875" style="0" bestFit="1" customWidth="1"/>
    <col min="24" max="24" width="6.421875" style="0" bestFit="1" customWidth="1"/>
    <col min="25" max="25" width="9.8515625" style="0" bestFit="1" customWidth="1"/>
    <col min="26" max="26" width="13.421875" style="0" bestFit="1" customWidth="1"/>
  </cols>
  <sheetData>
    <row r="1" spans="2:25" s="13" customFormat="1" ht="19.5" customHeight="1">
      <c r="B1" s="11" t="s">
        <v>335</v>
      </c>
      <c r="C1" s="7" t="s">
        <v>211</v>
      </c>
      <c r="D1" s="4" t="s">
        <v>212</v>
      </c>
      <c r="E1" s="4" t="s">
        <v>211</v>
      </c>
      <c r="F1" s="4" t="s">
        <v>0</v>
      </c>
      <c r="G1" s="4" t="s">
        <v>323</v>
      </c>
      <c r="H1" s="12" t="s">
        <v>214</v>
      </c>
      <c r="I1" s="12" t="s">
        <v>334</v>
      </c>
      <c r="J1" s="12" t="s">
        <v>330</v>
      </c>
      <c r="K1" s="16" t="s">
        <v>356</v>
      </c>
      <c r="L1" s="38" t="s">
        <v>338</v>
      </c>
      <c r="M1" s="39"/>
      <c r="N1" s="40"/>
      <c r="O1" s="38" t="s">
        <v>215</v>
      </c>
      <c r="P1" s="39"/>
      <c r="Q1" s="40"/>
      <c r="R1" s="7" t="s">
        <v>341</v>
      </c>
      <c r="S1" s="7" t="s">
        <v>341</v>
      </c>
      <c r="T1" s="12" t="s">
        <v>216</v>
      </c>
      <c r="U1" s="12"/>
      <c r="V1" s="38" t="s">
        <v>216</v>
      </c>
      <c r="W1" s="40"/>
      <c r="X1" s="7" t="s">
        <v>343</v>
      </c>
      <c r="Y1" s="7" t="s">
        <v>349</v>
      </c>
    </row>
    <row r="2" spans="2:25" ht="15.75">
      <c r="B2" s="10" t="s">
        <v>336</v>
      </c>
      <c r="C2" s="6" t="s">
        <v>210</v>
      </c>
      <c r="D2" s="2"/>
      <c r="E2" s="2" t="s">
        <v>213</v>
      </c>
      <c r="F2" s="4"/>
      <c r="G2" s="2"/>
      <c r="H2" s="5" t="s">
        <v>213</v>
      </c>
      <c r="I2" s="3" t="s">
        <v>213</v>
      </c>
      <c r="J2" s="3"/>
      <c r="K2" s="3"/>
      <c r="L2" s="4" t="s">
        <v>345</v>
      </c>
      <c r="M2" s="4" t="s">
        <v>346</v>
      </c>
      <c r="N2" s="4" t="s">
        <v>339</v>
      </c>
      <c r="O2" s="2" t="s">
        <v>345</v>
      </c>
      <c r="P2" s="2" t="s">
        <v>346</v>
      </c>
      <c r="Q2" s="4" t="s">
        <v>340</v>
      </c>
      <c r="R2" s="4" t="s">
        <v>342</v>
      </c>
      <c r="S2" s="4" t="s">
        <v>358</v>
      </c>
      <c r="T2" s="4" t="s">
        <v>217</v>
      </c>
      <c r="U2" s="4" t="s">
        <v>337</v>
      </c>
      <c r="V2" s="4" t="s">
        <v>10</v>
      </c>
      <c r="W2" s="4" t="s">
        <v>347</v>
      </c>
      <c r="X2" s="4" t="s">
        <v>342</v>
      </c>
      <c r="Y2" s="4"/>
    </row>
    <row r="3" spans="2:25" s="8" customFormat="1" ht="15.75">
      <c r="B3" s="21">
        <v>1</v>
      </c>
      <c r="C3" s="22">
        <v>175497</v>
      </c>
      <c r="D3" s="23">
        <v>1214190007</v>
      </c>
      <c r="E3" s="24" t="s">
        <v>258</v>
      </c>
      <c r="F3" s="25" t="s">
        <v>163</v>
      </c>
      <c r="G3" s="26" t="s">
        <v>322</v>
      </c>
      <c r="H3" s="24" t="s">
        <v>300</v>
      </c>
      <c r="I3" s="27" t="s">
        <v>331</v>
      </c>
      <c r="J3" s="28" t="s">
        <v>328</v>
      </c>
      <c r="K3" s="28"/>
      <c r="L3" s="29" t="s">
        <v>93</v>
      </c>
      <c r="M3" s="29" t="s">
        <v>6</v>
      </c>
      <c r="N3" s="30">
        <f aca="true" t="shared" si="0" ref="N3:N16">L3/M3*10</f>
        <v>5.6000000000000005</v>
      </c>
      <c r="O3" s="23" t="s">
        <v>77</v>
      </c>
      <c r="P3" s="23" t="s">
        <v>12</v>
      </c>
      <c r="Q3" s="31">
        <f aca="true" t="shared" si="1" ref="Q3:Q12">O3/P3*20</f>
        <v>11.76</v>
      </c>
      <c r="R3" s="31" t="s">
        <v>355</v>
      </c>
      <c r="S3" s="31" t="s">
        <v>348</v>
      </c>
      <c r="T3" s="23">
        <v>0</v>
      </c>
      <c r="U3" s="23">
        <v>0</v>
      </c>
      <c r="V3" s="23">
        <v>5</v>
      </c>
      <c r="W3" s="23">
        <v>0</v>
      </c>
      <c r="X3" s="31">
        <v>22.36</v>
      </c>
      <c r="Y3" s="14" t="s">
        <v>350</v>
      </c>
    </row>
    <row r="4" spans="2:25" s="8" customFormat="1" ht="15.75">
      <c r="B4" s="21">
        <v>2</v>
      </c>
      <c r="C4" s="22">
        <v>162209</v>
      </c>
      <c r="D4" s="23">
        <v>1214190011</v>
      </c>
      <c r="E4" s="24" t="s">
        <v>178</v>
      </c>
      <c r="F4" s="25" t="s">
        <v>179</v>
      </c>
      <c r="G4" s="26" t="s">
        <v>322</v>
      </c>
      <c r="H4" s="24" t="s">
        <v>304</v>
      </c>
      <c r="I4" s="27" t="s">
        <v>17</v>
      </c>
      <c r="J4" s="28" t="s">
        <v>324</v>
      </c>
      <c r="K4" s="28"/>
      <c r="L4" s="29" t="s">
        <v>24</v>
      </c>
      <c r="M4" s="29" t="s">
        <v>14</v>
      </c>
      <c r="N4" s="30">
        <f t="shared" si="0"/>
        <v>5.7375</v>
      </c>
      <c r="O4" s="23" t="s">
        <v>127</v>
      </c>
      <c r="P4" s="23" t="s">
        <v>20</v>
      </c>
      <c r="Q4" s="31">
        <f t="shared" si="1"/>
        <v>12.334883720930232</v>
      </c>
      <c r="R4" s="31">
        <v>54</v>
      </c>
      <c r="S4" s="31" t="s">
        <v>79</v>
      </c>
      <c r="T4" s="23">
        <v>0</v>
      </c>
      <c r="U4" s="23">
        <v>30</v>
      </c>
      <c r="V4" s="23">
        <v>5</v>
      </c>
      <c r="W4" s="23">
        <v>0</v>
      </c>
      <c r="X4" s="31">
        <v>53.07238372093023</v>
      </c>
      <c r="Y4" s="14"/>
    </row>
    <row r="5" spans="2:25" s="8" customFormat="1" ht="15.75">
      <c r="B5" s="21">
        <v>3</v>
      </c>
      <c r="C5" s="22">
        <v>164445</v>
      </c>
      <c r="D5" s="23">
        <v>1214190021</v>
      </c>
      <c r="E5" s="24" t="s">
        <v>254</v>
      </c>
      <c r="F5" s="25" t="s">
        <v>126</v>
      </c>
      <c r="G5" s="26" t="s">
        <v>321</v>
      </c>
      <c r="H5" s="24" t="s">
        <v>311</v>
      </c>
      <c r="I5" s="27" t="s">
        <v>331</v>
      </c>
      <c r="J5" s="28" t="s">
        <v>325</v>
      </c>
      <c r="K5" s="28"/>
      <c r="L5" s="29" t="s">
        <v>40</v>
      </c>
      <c r="M5" s="29" t="s">
        <v>18</v>
      </c>
      <c r="N5" s="30">
        <f t="shared" si="0"/>
        <v>7.2272727272727275</v>
      </c>
      <c r="O5" s="23" t="s">
        <v>147</v>
      </c>
      <c r="P5" s="23" t="s">
        <v>12</v>
      </c>
      <c r="Q5" s="31">
        <f t="shared" si="1"/>
        <v>12.969999999999999</v>
      </c>
      <c r="R5" s="31" t="s">
        <v>355</v>
      </c>
      <c r="S5" s="31" t="s">
        <v>348</v>
      </c>
      <c r="T5" s="23">
        <v>0</v>
      </c>
      <c r="U5" s="23">
        <v>30</v>
      </c>
      <c r="V5" s="23">
        <v>5</v>
      </c>
      <c r="W5" s="23">
        <v>0</v>
      </c>
      <c r="X5" s="31">
        <v>55.197272727272725</v>
      </c>
      <c r="Y5" s="14"/>
    </row>
    <row r="6" spans="2:25" s="8" customFormat="1" ht="15.75">
      <c r="B6" s="21">
        <v>4</v>
      </c>
      <c r="C6" s="22">
        <v>163924</v>
      </c>
      <c r="D6" s="23">
        <v>1214190022</v>
      </c>
      <c r="E6" s="24" t="s">
        <v>223</v>
      </c>
      <c r="F6" s="25" t="s">
        <v>123</v>
      </c>
      <c r="G6" s="26" t="s">
        <v>322</v>
      </c>
      <c r="H6" s="24" t="s">
        <v>278</v>
      </c>
      <c r="I6" s="27" t="s">
        <v>331</v>
      </c>
      <c r="J6" s="28" t="s">
        <v>328</v>
      </c>
      <c r="K6" s="28"/>
      <c r="L6" s="29" t="s">
        <v>29</v>
      </c>
      <c r="M6" s="29" t="s">
        <v>14</v>
      </c>
      <c r="N6" s="30">
        <f t="shared" si="0"/>
        <v>6.770833333333334</v>
      </c>
      <c r="O6" s="23" t="s">
        <v>115</v>
      </c>
      <c r="P6" s="23" t="s">
        <v>20</v>
      </c>
      <c r="Q6" s="31">
        <f t="shared" si="1"/>
        <v>13.358139534883723</v>
      </c>
      <c r="R6" s="31">
        <v>41</v>
      </c>
      <c r="S6" s="31" t="s">
        <v>351</v>
      </c>
      <c r="T6" s="23">
        <v>0</v>
      </c>
      <c r="U6" s="23">
        <v>0</v>
      </c>
      <c r="V6" s="23">
        <v>5</v>
      </c>
      <c r="W6" s="23">
        <v>0</v>
      </c>
      <c r="X6" s="31">
        <v>25.128972868217055</v>
      </c>
      <c r="Y6" s="14" t="s">
        <v>350</v>
      </c>
    </row>
    <row r="7" spans="2:25" s="15" customFormat="1" ht="15.75">
      <c r="B7" s="21">
        <v>5</v>
      </c>
      <c r="C7" s="22">
        <v>163603</v>
      </c>
      <c r="D7" s="23">
        <v>1214190024</v>
      </c>
      <c r="E7" s="24" t="s">
        <v>261</v>
      </c>
      <c r="F7" s="25" t="s">
        <v>205</v>
      </c>
      <c r="G7" s="26" t="s">
        <v>321</v>
      </c>
      <c r="H7" s="24" t="s">
        <v>310</v>
      </c>
      <c r="I7" s="27" t="s">
        <v>331</v>
      </c>
      <c r="J7" s="28" t="s">
        <v>325</v>
      </c>
      <c r="K7" s="28"/>
      <c r="L7" s="29" t="s">
        <v>145</v>
      </c>
      <c r="M7" s="29" t="s">
        <v>14</v>
      </c>
      <c r="N7" s="30">
        <f t="shared" si="0"/>
        <v>6.4</v>
      </c>
      <c r="O7" s="23" t="s">
        <v>140</v>
      </c>
      <c r="P7" s="23" t="s">
        <v>20</v>
      </c>
      <c r="Q7" s="31">
        <f t="shared" si="1"/>
        <v>12.120930232558141</v>
      </c>
      <c r="R7" s="31">
        <v>27</v>
      </c>
      <c r="S7" s="31" t="s">
        <v>351</v>
      </c>
      <c r="T7" s="23">
        <v>0</v>
      </c>
      <c r="U7" s="23">
        <v>0</v>
      </c>
      <c r="V7" s="23">
        <v>5</v>
      </c>
      <c r="W7" s="23">
        <v>0</v>
      </c>
      <c r="X7" s="31">
        <v>23.520930232558143</v>
      </c>
      <c r="Y7" s="14" t="s">
        <v>350</v>
      </c>
    </row>
    <row r="8" spans="2:25" s="15" customFormat="1" ht="15.75">
      <c r="B8" s="21">
        <v>6</v>
      </c>
      <c r="C8" s="22">
        <v>175480</v>
      </c>
      <c r="D8" s="23">
        <v>1214190027</v>
      </c>
      <c r="E8" s="24" t="s">
        <v>207</v>
      </c>
      <c r="F8" s="25" t="s">
        <v>169</v>
      </c>
      <c r="G8" s="26" t="s">
        <v>321</v>
      </c>
      <c r="H8" s="24" t="s">
        <v>279</v>
      </c>
      <c r="I8" s="27" t="s">
        <v>331</v>
      </c>
      <c r="J8" s="28" t="s">
        <v>328</v>
      </c>
      <c r="K8" s="28"/>
      <c r="L8" s="29" t="s">
        <v>88</v>
      </c>
      <c r="M8" s="29" t="s">
        <v>14</v>
      </c>
      <c r="N8" s="30">
        <f t="shared" si="0"/>
        <v>6.066666666666666</v>
      </c>
      <c r="O8" s="23" t="s">
        <v>202</v>
      </c>
      <c r="P8" s="23" t="s">
        <v>20</v>
      </c>
      <c r="Q8" s="31">
        <f t="shared" si="1"/>
        <v>11.572093023255814</v>
      </c>
      <c r="R8" s="31">
        <v>29</v>
      </c>
      <c r="S8" s="31" t="s">
        <v>351</v>
      </c>
      <c r="T8" s="23">
        <v>0</v>
      </c>
      <c r="U8" s="23">
        <v>0</v>
      </c>
      <c r="V8" s="23">
        <v>5</v>
      </c>
      <c r="W8" s="23">
        <v>0</v>
      </c>
      <c r="X8" s="31">
        <v>22.63875968992248</v>
      </c>
      <c r="Y8" s="14" t="s">
        <v>350</v>
      </c>
    </row>
    <row r="9" spans="2:25" s="15" customFormat="1" ht="15.75">
      <c r="B9" s="21">
        <v>7</v>
      </c>
      <c r="C9" s="22">
        <v>163788</v>
      </c>
      <c r="D9" s="23">
        <v>1214190028</v>
      </c>
      <c r="E9" s="24" t="s">
        <v>220</v>
      </c>
      <c r="F9" s="25" t="s">
        <v>161</v>
      </c>
      <c r="G9" s="26" t="s">
        <v>321</v>
      </c>
      <c r="H9" s="24" t="s">
        <v>266</v>
      </c>
      <c r="I9" s="27" t="s">
        <v>333</v>
      </c>
      <c r="J9" s="28" t="s">
        <v>324</v>
      </c>
      <c r="K9" s="28"/>
      <c r="L9" s="29" t="s">
        <v>141</v>
      </c>
      <c r="M9" s="29" t="s">
        <v>62</v>
      </c>
      <c r="N9" s="30">
        <f t="shared" si="0"/>
        <v>7.85140562248996</v>
      </c>
      <c r="O9" s="23" t="s">
        <v>22</v>
      </c>
      <c r="P9" s="23" t="s">
        <v>2</v>
      </c>
      <c r="Q9" s="31">
        <f t="shared" si="1"/>
        <v>14.66</v>
      </c>
      <c r="R9" s="31" t="s">
        <v>355</v>
      </c>
      <c r="S9" s="31" t="s">
        <v>348</v>
      </c>
      <c r="T9" s="23">
        <v>0</v>
      </c>
      <c r="U9" s="23">
        <v>30</v>
      </c>
      <c r="V9" s="23">
        <v>0</v>
      </c>
      <c r="W9" s="23">
        <v>0</v>
      </c>
      <c r="X9" s="31">
        <v>52.51140562248996</v>
      </c>
      <c r="Y9" s="14"/>
    </row>
    <row r="10" spans="2:25" s="15" customFormat="1" ht="15.75">
      <c r="B10" s="21">
        <v>8</v>
      </c>
      <c r="C10" s="22">
        <v>161775</v>
      </c>
      <c r="D10" s="23">
        <v>1214190030</v>
      </c>
      <c r="E10" s="32" t="s">
        <v>244</v>
      </c>
      <c r="F10" s="25" t="s">
        <v>55</v>
      </c>
      <c r="G10" s="26" t="s">
        <v>321</v>
      </c>
      <c r="H10" s="24" t="s">
        <v>302</v>
      </c>
      <c r="I10" s="27" t="s">
        <v>331</v>
      </c>
      <c r="J10" s="28" t="s">
        <v>328</v>
      </c>
      <c r="K10" s="28"/>
      <c r="L10" s="29" t="s">
        <v>44</v>
      </c>
      <c r="M10" s="29" t="s">
        <v>14</v>
      </c>
      <c r="N10" s="30">
        <f t="shared" si="0"/>
        <v>6.408333333333333</v>
      </c>
      <c r="O10" s="23" t="s">
        <v>92</v>
      </c>
      <c r="P10" s="23" t="s">
        <v>12</v>
      </c>
      <c r="Q10" s="31">
        <f t="shared" si="1"/>
        <v>13.43</v>
      </c>
      <c r="R10" s="31">
        <v>50</v>
      </c>
      <c r="S10" s="31" t="s">
        <v>79</v>
      </c>
      <c r="T10" s="23">
        <v>0</v>
      </c>
      <c r="U10" s="23">
        <v>30</v>
      </c>
      <c r="V10" s="23">
        <v>5</v>
      </c>
      <c r="W10" s="23">
        <v>0</v>
      </c>
      <c r="X10" s="31">
        <v>54.83833333333333</v>
      </c>
      <c r="Y10" s="14"/>
    </row>
    <row r="11" spans="2:25" s="8" customFormat="1" ht="15.75">
      <c r="B11" s="21">
        <v>9</v>
      </c>
      <c r="C11" s="22">
        <v>163455</v>
      </c>
      <c r="D11" s="26">
        <v>1214190031</v>
      </c>
      <c r="E11" s="24" t="s">
        <v>251</v>
      </c>
      <c r="F11" s="25" t="s">
        <v>188</v>
      </c>
      <c r="G11" s="26" t="s">
        <v>321</v>
      </c>
      <c r="H11" s="24" t="s">
        <v>305</v>
      </c>
      <c r="I11" s="27" t="s">
        <v>331</v>
      </c>
      <c r="J11" s="28" t="s">
        <v>328</v>
      </c>
      <c r="K11" s="28" t="s">
        <v>354</v>
      </c>
      <c r="L11" s="29" t="s">
        <v>41</v>
      </c>
      <c r="M11" s="29" t="s">
        <v>14</v>
      </c>
      <c r="N11" s="30">
        <f t="shared" si="0"/>
        <v>7.075</v>
      </c>
      <c r="O11" s="23" t="s">
        <v>181</v>
      </c>
      <c r="P11" s="23" t="s">
        <v>20</v>
      </c>
      <c r="Q11" s="31">
        <f t="shared" si="1"/>
        <v>14.223255813953488</v>
      </c>
      <c r="R11" s="31">
        <v>51</v>
      </c>
      <c r="S11" s="31">
        <v>20.4</v>
      </c>
      <c r="T11" s="23">
        <v>0</v>
      </c>
      <c r="U11" s="23">
        <v>0</v>
      </c>
      <c r="V11" s="23">
        <v>0</v>
      </c>
      <c r="W11" s="23">
        <v>0</v>
      </c>
      <c r="X11" s="31">
        <v>41.69825581395349</v>
      </c>
      <c r="Y11" s="14"/>
    </row>
    <row r="12" spans="2:25" s="15" customFormat="1" ht="15.75">
      <c r="B12" s="21">
        <v>10</v>
      </c>
      <c r="C12" s="22">
        <v>162395</v>
      </c>
      <c r="D12" s="23">
        <v>1214190033</v>
      </c>
      <c r="E12" s="33" t="s">
        <v>247</v>
      </c>
      <c r="F12" s="25" t="s">
        <v>175</v>
      </c>
      <c r="G12" s="26" t="s">
        <v>321</v>
      </c>
      <c r="H12" s="24" t="s">
        <v>303</v>
      </c>
      <c r="I12" s="27" t="s">
        <v>331</v>
      </c>
      <c r="J12" s="28" t="s">
        <v>326</v>
      </c>
      <c r="K12" s="28"/>
      <c r="L12" s="29" t="s">
        <v>176</v>
      </c>
      <c r="M12" s="29" t="s">
        <v>14</v>
      </c>
      <c r="N12" s="30">
        <f t="shared" si="0"/>
        <v>6.466666666666666</v>
      </c>
      <c r="O12" s="23" t="s">
        <v>86</v>
      </c>
      <c r="P12" s="23" t="s">
        <v>20</v>
      </c>
      <c r="Q12" s="31">
        <f t="shared" si="1"/>
        <v>13.21860465116279</v>
      </c>
      <c r="R12" s="31">
        <v>50</v>
      </c>
      <c r="S12" s="31" t="s">
        <v>79</v>
      </c>
      <c r="T12" s="23">
        <v>0</v>
      </c>
      <c r="U12" s="23">
        <v>30</v>
      </c>
      <c r="V12" s="23">
        <v>5</v>
      </c>
      <c r="W12" s="23">
        <v>0</v>
      </c>
      <c r="X12" s="31">
        <v>54.68527131782946</v>
      </c>
      <c r="Y12" s="14"/>
    </row>
    <row r="13" spans="2:25" s="15" customFormat="1" ht="15.75">
      <c r="B13" s="21">
        <v>11</v>
      </c>
      <c r="C13" s="22">
        <v>175817</v>
      </c>
      <c r="D13" s="23">
        <v>1214190041</v>
      </c>
      <c r="E13" s="24" t="s">
        <v>225</v>
      </c>
      <c r="F13" s="25" t="s">
        <v>60</v>
      </c>
      <c r="G13" s="26" t="s">
        <v>322</v>
      </c>
      <c r="H13" s="24" t="s">
        <v>273</v>
      </c>
      <c r="I13" s="27" t="s">
        <v>331</v>
      </c>
      <c r="J13" s="28" t="s">
        <v>329</v>
      </c>
      <c r="K13" s="28"/>
      <c r="L13" s="29" t="s">
        <v>15</v>
      </c>
      <c r="M13" s="29" t="s">
        <v>14</v>
      </c>
      <c r="N13" s="30">
        <f t="shared" si="0"/>
        <v>6</v>
      </c>
      <c r="O13" s="23" t="s">
        <v>122</v>
      </c>
      <c r="P13" s="23" t="s">
        <v>12</v>
      </c>
      <c r="Q13" s="31">
        <f aca="true" t="shared" si="2" ref="Q13:Q39">O13/P13*20</f>
        <v>12.669999999999998</v>
      </c>
      <c r="R13" s="31">
        <v>40</v>
      </c>
      <c r="S13" s="31" t="s">
        <v>351</v>
      </c>
      <c r="T13" s="23">
        <v>0</v>
      </c>
      <c r="U13" s="23">
        <v>0</v>
      </c>
      <c r="V13" s="23">
        <v>0</v>
      </c>
      <c r="W13" s="23">
        <v>0</v>
      </c>
      <c r="X13" s="31">
        <v>18.669999999999998</v>
      </c>
      <c r="Y13" s="14" t="s">
        <v>350</v>
      </c>
    </row>
    <row r="14" spans="2:25" s="15" customFormat="1" ht="15.75">
      <c r="B14" s="21">
        <v>12</v>
      </c>
      <c r="C14" s="22">
        <v>163252</v>
      </c>
      <c r="D14" s="23">
        <v>1214190042</v>
      </c>
      <c r="E14" s="24" t="s">
        <v>194</v>
      </c>
      <c r="F14" s="25" t="s">
        <v>195</v>
      </c>
      <c r="G14" s="26" t="s">
        <v>322</v>
      </c>
      <c r="H14" s="24" t="s">
        <v>310</v>
      </c>
      <c r="I14" s="27" t="s">
        <v>331</v>
      </c>
      <c r="J14" s="28" t="s">
        <v>329</v>
      </c>
      <c r="K14" s="28"/>
      <c r="L14" s="29" t="s">
        <v>48</v>
      </c>
      <c r="M14" s="29" t="s">
        <v>18</v>
      </c>
      <c r="N14" s="30">
        <f t="shared" si="0"/>
        <v>7.222727272727273</v>
      </c>
      <c r="O14" s="23" t="s">
        <v>155</v>
      </c>
      <c r="P14" s="23" t="s">
        <v>12</v>
      </c>
      <c r="Q14" s="31">
        <f t="shared" si="2"/>
        <v>11.719999999999999</v>
      </c>
      <c r="R14" s="31">
        <v>45</v>
      </c>
      <c r="S14" s="31">
        <v>18</v>
      </c>
      <c r="T14" s="23">
        <v>0</v>
      </c>
      <c r="U14" s="23">
        <v>0</v>
      </c>
      <c r="V14" s="23">
        <v>5</v>
      </c>
      <c r="W14" s="23">
        <v>0</v>
      </c>
      <c r="X14" s="31">
        <v>41.94272727272727</v>
      </c>
      <c r="Y14" s="14" t="s">
        <v>352</v>
      </c>
    </row>
    <row r="15" spans="2:25" s="15" customFormat="1" ht="15.75">
      <c r="B15" s="21">
        <v>13</v>
      </c>
      <c r="C15" s="22">
        <v>159827</v>
      </c>
      <c r="D15" s="23">
        <v>1214190044</v>
      </c>
      <c r="E15" s="24" t="s">
        <v>224</v>
      </c>
      <c r="F15" s="25" t="s">
        <v>78</v>
      </c>
      <c r="G15" s="26" t="s">
        <v>322</v>
      </c>
      <c r="H15" s="24" t="s">
        <v>269</v>
      </c>
      <c r="I15" s="27" t="s">
        <v>331</v>
      </c>
      <c r="J15" s="28" t="s">
        <v>328</v>
      </c>
      <c r="K15" s="28"/>
      <c r="L15" s="29" t="s">
        <v>36</v>
      </c>
      <c r="M15" s="29" t="s">
        <v>32</v>
      </c>
      <c r="N15" s="30">
        <f t="shared" si="0"/>
        <v>7.092857142857143</v>
      </c>
      <c r="O15" s="23" t="s">
        <v>80</v>
      </c>
      <c r="P15" s="23" t="s">
        <v>16</v>
      </c>
      <c r="Q15" s="31">
        <f t="shared" si="2"/>
        <v>13.7375</v>
      </c>
      <c r="R15" s="31" t="s">
        <v>355</v>
      </c>
      <c r="S15" s="31" t="s">
        <v>348</v>
      </c>
      <c r="T15" s="23">
        <v>35</v>
      </c>
      <c r="U15" s="23">
        <v>0</v>
      </c>
      <c r="V15" s="23">
        <v>0</v>
      </c>
      <c r="W15" s="23">
        <v>0</v>
      </c>
      <c r="X15" s="31">
        <v>55.830357142857146</v>
      </c>
      <c r="Y15" s="14"/>
    </row>
    <row r="16" spans="2:25" s="15" customFormat="1" ht="15.75">
      <c r="B16" s="21">
        <v>14</v>
      </c>
      <c r="C16" s="22">
        <v>160880</v>
      </c>
      <c r="D16" s="23">
        <v>1214190048</v>
      </c>
      <c r="E16" s="24" t="s">
        <v>227</v>
      </c>
      <c r="F16" s="25" t="s">
        <v>104</v>
      </c>
      <c r="G16" s="26" t="s">
        <v>322</v>
      </c>
      <c r="H16" s="24" t="s">
        <v>276</v>
      </c>
      <c r="I16" s="27" t="s">
        <v>331</v>
      </c>
      <c r="J16" s="28" t="s">
        <v>329</v>
      </c>
      <c r="K16" s="28"/>
      <c r="L16" s="29" t="s">
        <v>103</v>
      </c>
      <c r="M16" s="29" t="s">
        <v>14</v>
      </c>
      <c r="N16" s="30">
        <f t="shared" si="0"/>
        <v>5.375</v>
      </c>
      <c r="O16" s="23" t="s">
        <v>6</v>
      </c>
      <c r="P16" s="23" t="s">
        <v>12</v>
      </c>
      <c r="Q16" s="31">
        <f t="shared" si="2"/>
        <v>12</v>
      </c>
      <c r="R16" s="31" t="s">
        <v>355</v>
      </c>
      <c r="S16" s="31" t="s">
        <v>348</v>
      </c>
      <c r="T16" s="23">
        <v>0</v>
      </c>
      <c r="U16" s="23">
        <v>30</v>
      </c>
      <c r="V16" s="23">
        <v>0</v>
      </c>
      <c r="W16" s="23">
        <v>0</v>
      </c>
      <c r="X16" s="31">
        <v>47.375</v>
      </c>
      <c r="Y16" s="14"/>
    </row>
    <row r="17" spans="2:25" s="15" customFormat="1" ht="15.75">
      <c r="B17" s="21">
        <v>15</v>
      </c>
      <c r="C17" s="22">
        <v>161855</v>
      </c>
      <c r="D17" s="23">
        <v>1214190059</v>
      </c>
      <c r="E17" s="24" t="s">
        <v>58</v>
      </c>
      <c r="F17" s="25" t="s">
        <v>159</v>
      </c>
      <c r="G17" s="26" t="s">
        <v>321</v>
      </c>
      <c r="H17" s="24" t="s">
        <v>298</v>
      </c>
      <c r="I17" s="27" t="s">
        <v>331</v>
      </c>
      <c r="J17" s="28" t="s">
        <v>326</v>
      </c>
      <c r="K17" s="28"/>
      <c r="L17" s="29" t="s">
        <v>74</v>
      </c>
      <c r="M17" s="29" t="s">
        <v>14</v>
      </c>
      <c r="N17" s="30">
        <f aca="true" t="shared" si="3" ref="N17:N51">L17/M17*10</f>
        <v>6.141666666666667</v>
      </c>
      <c r="O17" s="23" t="s">
        <v>160</v>
      </c>
      <c r="P17" s="23" t="s">
        <v>12</v>
      </c>
      <c r="Q17" s="31">
        <f t="shared" si="2"/>
        <v>12.549999999999999</v>
      </c>
      <c r="R17" s="31">
        <v>42</v>
      </c>
      <c r="S17" s="31" t="s">
        <v>351</v>
      </c>
      <c r="T17" s="23">
        <v>0</v>
      </c>
      <c r="U17" s="23">
        <v>0</v>
      </c>
      <c r="V17" s="23">
        <v>0</v>
      </c>
      <c r="W17" s="23">
        <v>0</v>
      </c>
      <c r="X17" s="31">
        <v>18.691666666666666</v>
      </c>
      <c r="Y17" s="14" t="s">
        <v>350</v>
      </c>
    </row>
    <row r="18" spans="2:25" s="15" customFormat="1" ht="15.75">
      <c r="B18" s="21">
        <v>16</v>
      </c>
      <c r="C18" s="22">
        <v>161473</v>
      </c>
      <c r="D18" s="23">
        <v>1214190066</v>
      </c>
      <c r="E18" s="24" t="s">
        <v>241</v>
      </c>
      <c r="F18" s="25" t="s">
        <v>149</v>
      </c>
      <c r="G18" s="26" t="s">
        <v>321</v>
      </c>
      <c r="H18" s="24" t="s">
        <v>297</v>
      </c>
      <c r="I18" s="27" t="s">
        <v>331</v>
      </c>
      <c r="J18" s="28" t="s">
        <v>328</v>
      </c>
      <c r="K18" s="28"/>
      <c r="L18" s="29" t="s">
        <v>153</v>
      </c>
      <c r="M18" s="29" t="s">
        <v>6</v>
      </c>
      <c r="N18" s="30">
        <f t="shared" si="3"/>
        <v>6.566666666666666</v>
      </c>
      <c r="O18" s="23" t="s">
        <v>150</v>
      </c>
      <c r="P18" s="23" t="s">
        <v>12</v>
      </c>
      <c r="Q18" s="31">
        <f t="shared" si="2"/>
        <v>14.13</v>
      </c>
      <c r="R18" s="31">
        <v>49</v>
      </c>
      <c r="S18" s="31" t="s">
        <v>351</v>
      </c>
      <c r="T18" s="23">
        <v>0</v>
      </c>
      <c r="U18" s="23">
        <v>30</v>
      </c>
      <c r="V18" s="23">
        <v>5</v>
      </c>
      <c r="W18" s="23">
        <v>0</v>
      </c>
      <c r="X18" s="31">
        <v>55.696666666666665</v>
      </c>
      <c r="Y18" s="14"/>
    </row>
    <row r="19" spans="2:25" s="15" customFormat="1" ht="15.75">
      <c r="B19" s="21">
        <v>17</v>
      </c>
      <c r="C19" s="22">
        <v>163999</v>
      </c>
      <c r="D19" s="23">
        <v>1214190070</v>
      </c>
      <c r="E19" s="24" t="s">
        <v>21</v>
      </c>
      <c r="F19" s="25" t="s">
        <v>25</v>
      </c>
      <c r="G19" s="26" t="s">
        <v>321</v>
      </c>
      <c r="H19" s="24" t="s">
        <v>270</v>
      </c>
      <c r="I19" s="27" t="s">
        <v>331</v>
      </c>
      <c r="J19" s="28" t="s">
        <v>327</v>
      </c>
      <c r="K19" s="28"/>
      <c r="L19" s="29" t="s">
        <v>148</v>
      </c>
      <c r="M19" s="29" t="s">
        <v>14</v>
      </c>
      <c r="N19" s="30">
        <f t="shared" si="3"/>
        <v>5.933333333333334</v>
      </c>
      <c r="O19" s="23" t="s">
        <v>107</v>
      </c>
      <c r="P19" s="23" t="s">
        <v>12</v>
      </c>
      <c r="Q19" s="31">
        <f t="shared" si="2"/>
        <v>14.04</v>
      </c>
      <c r="R19" s="31">
        <v>55</v>
      </c>
      <c r="S19" s="31" t="s">
        <v>79</v>
      </c>
      <c r="T19" s="23">
        <v>0</v>
      </c>
      <c r="U19" s="23">
        <v>30</v>
      </c>
      <c r="V19" s="23">
        <v>5</v>
      </c>
      <c r="W19" s="23">
        <v>0</v>
      </c>
      <c r="X19" s="31">
        <v>54.97333333333333</v>
      </c>
      <c r="Y19" s="14"/>
    </row>
    <row r="20" spans="2:25" s="15" customFormat="1" ht="15.75">
      <c r="B20" s="21">
        <v>18</v>
      </c>
      <c r="C20" s="22">
        <v>163884</v>
      </c>
      <c r="D20" s="23">
        <v>1214190071</v>
      </c>
      <c r="E20" s="24" t="s">
        <v>256</v>
      </c>
      <c r="F20" s="25" t="s">
        <v>203</v>
      </c>
      <c r="G20" s="26" t="s">
        <v>321</v>
      </c>
      <c r="H20" s="24" t="s">
        <v>314</v>
      </c>
      <c r="I20" s="27" t="s">
        <v>331</v>
      </c>
      <c r="J20" s="28" t="s">
        <v>325</v>
      </c>
      <c r="K20" s="28"/>
      <c r="L20" s="29" t="s">
        <v>72</v>
      </c>
      <c r="M20" s="29" t="s">
        <v>14</v>
      </c>
      <c r="N20" s="30">
        <f t="shared" si="3"/>
        <v>5.475</v>
      </c>
      <c r="O20" s="23" t="s">
        <v>138</v>
      </c>
      <c r="P20" s="23" t="s">
        <v>20</v>
      </c>
      <c r="Q20" s="31">
        <f t="shared" si="2"/>
        <v>12.353488372093022</v>
      </c>
      <c r="R20" s="31" t="s">
        <v>355</v>
      </c>
      <c r="S20" s="31" t="s">
        <v>348</v>
      </c>
      <c r="T20" s="23">
        <v>0</v>
      </c>
      <c r="U20" s="23">
        <v>30</v>
      </c>
      <c r="V20" s="23">
        <v>5</v>
      </c>
      <c r="W20" s="23">
        <v>0</v>
      </c>
      <c r="X20" s="31">
        <v>52.82848837209302</v>
      </c>
      <c r="Y20" s="14"/>
    </row>
    <row r="21" spans="2:25" s="15" customFormat="1" ht="15.75">
      <c r="B21" s="21">
        <v>19</v>
      </c>
      <c r="C21" s="22">
        <v>160022</v>
      </c>
      <c r="D21" s="23">
        <v>1214190082</v>
      </c>
      <c r="E21" s="24" t="s">
        <v>117</v>
      </c>
      <c r="F21" s="25" t="s">
        <v>118</v>
      </c>
      <c r="G21" s="26" t="s">
        <v>321</v>
      </c>
      <c r="H21" s="24" t="s">
        <v>290</v>
      </c>
      <c r="I21" s="27" t="s">
        <v>331</v>
      </c>
      <c r="J21" s="28" t="s">
        <v>329</v>
      </c>
      <c r="K21" s="28"/>
      <c r="L21" s="29" t="s">
        <v>98</v>
      </c>
      <c r="M21" s="29" t="s">
        <v>14</v>
      </c>
      <c r="N21" s="30">
        <f t="shared" si="3"/>
        <v>7.025</v>
      </c>
      <c r="O21" s="23" t="s">
        <v>13</v>
      </c>
      <c r="P21" s="23" t="s">
        <v>12</v>
      </c>
      <c r="Q21" s="31">
        <f t="shared" si="2"/>
        <v>13.18</v>
      </c>
      <c r="R21" s="31" t="s">
        <v>355</v>
      </c>
      <c r="S21" s="31" t="s">
        <v>348</v>
      </c>
      <c r="T21" s="23">
        <v>0</v>
      </c>
      <c r="U21" s="23">
        <v>30</v>
      </c>
      <c r="V21" s="23">
        <v>5</v>
      </c>
      <c r="W21" s="23">
        <v>0</v>
      </c>
      <c r="X21" s="31">
        <v>55.205</v>
      </c>
      <c r="Y21" s="14"/>
    </row>
    <row r="22" spans="2:25" s="15" customFormat="1" ht="15.75">
      <c r="B22" s="21">
        <v>20</v>
      </c>
      <c r="C22" s="22">
        <v>160642</v>
      </c>
      <c r="D22" s="23">
        <v>1214190085</v>
      </c>
      <c r="E22" s="24" t="s">
        <v>237</v>
      </c>
      <c r="F22" s="25" t="s">
        <v>133</v>
      </c>
      <c r="G22" s="26" t="s">
        <v>322</v>
      </c>
      <c r="H22" s="24" t="s">
        <v>293</v>
      </c>
      <c r="I22" s="27" t="s">
        <v>331</v>
      </c>
      <c r="J22" s="28" t="s">
        <v>329</v>
      </c>
      <c r="K22" s="28"/>
      <c r="L22" s="29" t="s">
        <v>82</v>
      </c>
      <c r="M22" s="29" t="s">
        <v>6</v>
      </c>
      <c r="N22" s="30">
        <f t="shared" si="3"/>
        <v>5.233333333333333</v>
      </c>
      <c r="O22" s="23" t="s">
        <v>134</v>
      </c>
      <c r="P22" s="23" t="s">
        <v>12</v>
      </c>
      <c r="Q22" s="31">
        <f t="shared" si="2"/>
        <v>12.780000000000001</v>
      </c>
      <c r="R22" s="31" t="s">
        <v>355</v>
      </c>
      <c r="S22" s="31" t="s">
        <v>348</v>
      </c>
      <c r="T22" s="23">
        <v>0</v>
      </c>
      <c r="U22" s="23">
        <v>30</v>
      </c>
      <c r="V22" s="23">
        <v>5</v>
      </c>
      <c r="W22" s="23">
        <v>0</v>
      </c>
      <c r="X22" s="31">
        <v>53.013333333333335</v>
      </c>
      <c r="Y22" s="14" t="s">
        <v>353</v>
      </c>
    </row>
    <row r="23" spans="2:25" s="15" customFormat="1" ht="15.75">
      <c r="B23" s="21">
        <v>21</v>
      </c>
      <c r="C23" s="22">
        <v>161173</v>
      </c>
      <c r="D23" s="23">
        <v>1214190086</v>
      </c>
      <c r="E23" s="24" t="s">
        <v>260</v>
      </c>
      <c r="F23" s="25" t="s">
        <v>136</v>
      </c>
      <c r="G23" s="26" t="s">
        <v>321</v>
      </c>
      <c r="H23" s="24" t="s">
        <v>317</v>
      </c>
      <c r="I23" s="27" t="s">
        <v>331</v>
      </c>
      <c r="J23" s="28" t="s">
        <v>325</v>
      </c>
      <c r="K23" s="28"/>
      <c r="L23" s="29" t="s">
        <v>201</v>
      </c>
      <c r="M23" s="29" t="s">
        <v>14</v>
      </c>
      <c r="N23" s="30">
        <f t="shared" si="3"/>
        <v>8.208333333333332</v>
      </c>
      <c r="O23" s="23" t="s">
        <v>96</v>
      </c>
      <c r="P23" s="23" t="s">
        <v>20</v>
      </c>
      <c r="Q23" s="31">
        <f t="shared" si="2"/>
        <v>13.73953488372093</v>
      </c>
      <c r="R23" s="31">
        <v>55</v>
      </c>
      <c r="S23" s="31" t="s">
        <v>79</v>
      </c>
      <c r="T23" s="23">
        <v>0</v>
      </c>
      <c r="U23" s="23">
        <v>30</v>
      </c>
      <c r="V23" s="23">
        <v>5</v>
      </c>
      <c r="W23" s="23">
        <v>0</v>
      </c>
      <c r="X23" s="31">
        <v>56.947868217054264</v>
      </c>
      <c r="Y23" s="14"/>
    </row>
    <row r="24" spans="2:25" s="15" customFormat="1" ht="15.75">
      <c r="B24" s="21">
        <v>22</v>
      </c>
      <c r="C24" s="22">
        <v>159901</v>
      </c>
      <c r="D24" s="23">
        <v>1214190088</v>
      </c>
      <c r="E24" s="24" t="s">
        <v>69</v>
      </c>
      <c r="F24" s="25" t="s">
        <v>70</v>
      </c>
      <c r="G24" s="26" t="s">
        <v>321</v>
      </c>
      <c r="H24" s="24" t="s">
        <v>286</v>
      </c>
      <c r="I24" s="27" t="s">
        <v>331</v>
      </c>
      <c r="J24" s="28" t="s">
        <v>329</v>
      </c>
      <c r="K24" s="28"/>
      <c r="L24" s="29" t="s">
        <v>71</v>
      </c>
      <c r="M24" s="29" t="s">
        <v>14</v>
      </c>
      <c r="N24" s="30">
        <f t="shared" si="3"/>
        <v>6.5249999999999995</v>
      </c>
      <c r="O24" s="23" t="s">
        <v>72</v>
      </c>
      <c r="P24" s="23" t="s">
        <v>12</v>
      </c>
      <c r="Q24" s="31">
        <f t="shared" si="2"/>
        <v>13.14</v>
      </c>
      <c r="R24" s="31">
        <v>52</v>
      </c>
      <c r="S24" s="31">
        <v>20.8</v>
      </c>
      <c r="T24" s="23">
        <v>0</v>
      </c>
      <c r="U24" s="34">
        <v>30</v>
      </c>
      <c r="V24" s="23">
        <v>5</v>
      </c>
      <c r="W24" s="23">
        <v>0</v>
      </c>
      <c r="X24" s="31">
        <v>45.465</v>
      </c>
      <c r="Y24" s="14" t="s">
        <v>359</v>
      </c>
    </row>
    <row r="25" spans="2:25" s="15" customFormat="1" ht="15.75">
      <c r="B25" s="21">
        <v>23</v>
      </c>
      <c r="C25" s="22">
        <v>161406</v>
      </c>
      <c r="D25" s="23">
        <v>1214190089</v>
      </c>
      <c r="E25" s="24" t="s">
        <v>240</v>
      </c>
      <c r="F25" s="25" t="s">
        <v>151</v>
      </c>
      <c r="G25" s="26" t="s">
        <v>321</v>
      </c>
      <c r="H25" s="24" t="s">
        <v>296</v>
      </c>
      <c r="I25" s="27" t="s">
        <v>331</v>
      </c>
      <c r="J25" s="28" t="s">
        <v>328</v>
      </c>
      <c r="K25" s="28"/>
      <c r="L25" s="29" t="s">
        <v>66</v>
      </c>
      <c r="M25" s="29" t="s">
        <v>6</v>
      </c>
      <c r="N25" s="30">
        <f t="shared" si="3"/>
        <v>5.45</v>
      </c>
      <c r="O25" s="23" t="s">
        <v>152</v>
      </c>
      <c r="P25" s="23" t="s">
        <v>12</v>
      </c>
      <c r="Q25" s="31">
        <f t="shared" si="2"/>
        <v>13.11</v>
      </c>
      <c r="R25" s="31">
        <v>50</v>
      </c>
      <c r="S25" s="31" t="s">
        <v>79</v>
      </c>
      <c r="T25" s="23">
        <v>0</v>
      </c>
      <c r="U25" s="23">
        <v>30</v>
      </c>
      <c r="V25" s="23">
        <v>5</v>
      </c>
      <c r="W25" s="23">
        <v>0</v>
      </c>
      <c r="X25" s="31">
        <v>53.56</v>
      </c>
      <c r="Y25" s="14"/>
    </row>
    <row r="26" spans="2:25" s="8" customFormat="1" ht="15.75">
      <c r="B26" s="21">
        <v>24</v>
      </c>
      <c r="C26" s="22">
        <v>162260</v>
      </c>
      <c r="D26" s="23">
        <v>1214190094</v>
      </c>
      <c r="E26" s="24" t="s">
        <v>19</v>
      </c>
      <c r="F26" s="25" t="s">
        <v>182</v>
      </c>
      <c r="G26" s="26" t="s">
        <v>321</v>
      </c>
      <c r="H26" s="24" t="s">
        <v>282</v>
      </c>
      <c r="I26" s="27" t="s">
        <v>331</v>
      </c>
      <c r="J26" s="28" t="s">
        <v>325</v>
      </c>
      <c r="K26" s="28"/>
      <c r="L26" s="29" t="s">
        <v>31</v>
      </c>
      <c r="M26" s="29" t="s">
        <v>14</v>
      </c>
      <c r="N26" s="30">
        <f t="shared" si="3"/>
        <v>6.758333333333333</v>
      </c>
      <c r="O26" s="23" t="s">
        <v>132</v>
      </c>
      <c r="P26" s="23" t="s">
        <v>12</v>
      </c>
      <c r="Q26" s="31">
        <f t="shared" si="2"/>
        <v>12.23</v>
      </c>
      <c r="R26" s="31" t="s">
        <v>355</v>
      </c>
      <c r="S26" s="31" t="s">
        <v>348</v>
      </c>
      <c r="T26" s="23">
        <v>0</v>
      </c>
      <c r="U26" s="23">
        <v>30</v>
      </c>
      <c r="V26" s="23">
        <v>5</v>
      </c>
      <c r="W26" s="23">
        <v>0</v>
      </c>
      <c r="X26" s="31">
        <v>53.98833333333333</v>
      </c>
      <c r="Y26" s="14"/>
    </row>
    <row r="27" spans="2:25" s="15" customFormat="1" ht="15.75">
      <c r="B27" s="21">
        <v>25</v>
      </c>
      <c r="C27" s="22">
        <v>175524</v>
      </c>
      <c r="D27" s="23">
        <v>1214190105</v>
      </c>
      <c r="E27" s="24" t="s">
        <v>231</v>
      </c>
      <c r="F27" s="25" t="s">
        <v>200</v>
      </c>
      <c r="G27" s="26" t="s">
        <v>321</v>
      </c>
      <c r="H27" s="24" t="s">
        <v>283</v>
      </c>
      <c r="I27" s="27" t="s">
        <v>331</v>
      </c>
      <c r="J27" s="28" t="s">
        <v>329</v>
      </c>
      <c r="K27" s="28"/>
      <c r="L27" s="29" t="s">
        <v>110</v>
      </c>
      <c r="M27" s="29" t="s">
        <v>6</v>
      </c>
      <c r="N27" s="30">
        <f t="shared" si="3"/>
        <v>5.4</v>
      </c>
      <c r="O27" s="23" t="s">
        <v>23</v>
      </c>
      <c r="P27" s="23" t="s">
        <v>2</v>
      </c>
      <c r="Q27" s="31">
        <f t="shared" si="2"/>
        <v>10.42</v>
      </c>
      <c r="R27" s="31">
        <v>38</v>
      </c>
      <c r="S27" s="31" t="s">
        <v>351</v>
      </c>
      <c r="T27" s="23">
        <v>0</v>
      </c>
      <c r="U27" s="23">
        <v>30</v>
      </c>
      <c r="V27" s="23">
        <v>0</v>
      </c>
      <c r="W27" s="23">
        <v>0</v>
      </c>
      <c r="X27" s="31">
        <v>45.82</v>
      </c>
      <c r="Y27" s="14"/>
    </row>
    <row r="28" spans="2:25" s="15" customFormat="1" ht="15.75">
      <c r="B28" s="21">
        <v>26</v>
      </c>
      <c r="C28" s="22">
        <v>159815</v>
      </c>
      <c r="D28" s="23">
        <v>1214190110</v>
      </c>
      <c r="E28" s="24" t="s">
        <v>100</v>
      </c>
      <c r="F28" s="25" t="s">
        <v>101</v>
      </c>
      <c r="G28" s="26" t="s">
        <v>321</v>
      </c>
      <c r="H28" s="24" t="s">
        <v>271</v>
      </c>
      <c r="I28" s="27" t="s">
        <v>331</v>
      </c>
      <c r="J28" s="28" t="s">
        <v>326</v>
      </c>
      <c r="K28" s="28"/>
      <c r="L28" s="29" t="s">
        <v>102</v>
      </c>
      <c r="M28" s="29" t="s">
        <v>6</v>
      </c>
      <c r="N28" s="30">
        <f t="shared" si="3"/>
        <v>5.300000000000001</v>
      </c>
      <c r="O28" s="23" t="s">
        <v>87</v>
      </c>
      <c r="P28" s="23" t="s">
        <v>12</v>
      </c>
      <c r="Q28" s="31">
        <f t="shared" si="2"/>
        <v>14.12</v>
      </c>
      <c r="R28" s="31">
        <v>56</v>
      </c>
      <c r="S28" s="31" t="s">
        <v>79</v>
      </c>
      <c r="T28" s="23">
        <v>0</v>
      </c>
      <c r="U28" s="23">
        <v>30</v>
      </c>
      <c r="V28" s="23">
        <v>0</v>
      </c>
      <c r="W28" s="23">
        <v>0</v>
      </c>
      <c r="X28" s="31">
        <v>49.42</v>
      </c>
      <c r="Y28" s="14"/>
    </row>
    <row r="29" spans="2:25" s="15" customFormat="1" ht="15.75">
      <c r="B29" s="21">
        <v>27</v>
      </c>
      <c r="C29" s="22">
        <v>162104</v>
      </c>
      <c r="D29" s="23">
        <v>1214190111</v>
      </c>
      <c r="E29" s="24" t="s">
        <v>100</v>
      </c>
      <c r="F29" s="25" t="s">
        <v>168</v>
      </c>
      <c r="G29" s="26" t="s">
        <v>321</v>
      </c>
      <c r="H29" s="24" t="s">
        <v>301</v>
      </c>
      <c r="I29" s="27" t="s">
        <v>331</v>
      </c>
      <c r="J29" s="28" t="s">
        <v>325</v>
      </c>
      <c r="K29" s="28"/>
      <c r="L29" s="29" t="s">
        <v>91</v>
      </c>
      <c r="M29" s="29" t="s">
        <v>14</v>
      </c>
      <c r="N29" s="30">
        <f t="shared" si="3"/>
        <v>7.258333333333333</v>
      </c>
      <c r="O29" s="23" t="s">
        <v>81</v>
      </c>
      <c r="P29" s="23" t="s">
        <v>20</v>
      </c>
      <c r="Q29" s="31">
        <f t="shared" si="2"/>
        <v>12.874418604651163</v>
      </c>
      <c r="R29" s="31" t="s">
        <v>355</v>
      </c>
      <c r="S29" s="31" t="s">
        <v>351</v>
      </c>
      <c r="T29" s="23">
        <v>0</v>
      </c>
      <c r="U29" s="23">
        <v>0</v>
      </c>
      <c r="V29" s="23">
        <v>0</v>
      </c>
      <c r="W29" s="23">
        <v>0</v>
      </c>
      <c r="X29" s="31">
        <v>20.132751937984494</v>
      </c>
      <c r="Y29" s="14" t="s">
        <v>350</v>
      </c>
    </row>
    <row r="30" spans="2:25" s="15" customFormat="1" ht="15.75">
      <c r="B30" s="21">
        <v>28</v>
      </c>
      <c r="C30" s="22">
        <v>162372</v>
      </c>
      <c r="D30" s="23">
        <v>1214190113</v>
      </c>
      <c r="E30" s="24" t="s">
        <v>246</v>
      </c>
      <c r="F30" s="25" t="s">
        <v>173</v>
      </c>
      <c r="G30" s="26" t="s">
        <v>322</v>
      </c>
      <c r="H30" s="24" t="s">
        <v>281</v>
      </c>
      <c r="I30" s="27" t="s">
        <v>331</v>
      </c>
      <c r="J30" s="28" t="s">
        <v>328</v>
      </c>
      <c r="K30" s="28"/>
      <c r="L30" s="29" t="s">
        <v>43</v>
      </c>
      <c r="M30" s="29" t="s">
        <v>6</v>
      </c>
      <c r="N30" s="30">
        <f t="shared" si="3"/>
        <v>5.691666666666667</v>
      </c>
      <c r="O30" s="23" t="s">
        <v>108</v>
      </c>
      <c r="P30" s="23" t="s">
        <v>12</v>
      </c>
      <c r="Q30" s="31">
        <f t="shared" si="2"/>
        <v>12.46</v>
      </c>
      <c r="R30" s="31" t="s">
        <v>355</v>
      </c>
      <c r="S30" s="31" t="s">
        <v>348</v>
      </c>
      <c r="T30" s="23">
        <v>0</v>
      </c>
      <c r="U30" s="23">
        <v>30</v>
      </c>
      <c r="V30" s="23">
        <v>5</v>
      </c>
      <c r="W30" s="23">
        <v>0</v>
      </c>
      <c r="X30" s="31">
        <v>53.15166666666667</v>
      </c>
      <c r="Y30" s="14"/>
    </row>
    <row r="31" spans="2:25" s="15" customFormat="1" ht="15.75">
      <c r="B31" s="21">
        <v>29</v>
      </c>
      <c r="C31" s="22">
        <v>163684</v>
      </c>
      <c r="D31" s="23">
        <v>1214190116</v>
      </c>
      <c r="E31" s="24" t="s">
        <v>253</v>
      </c>
      <c r="F31" s="25" t="s">
        <v>172</v>
      </c>
      <c r="G31" s="26" t="s">
        <v>322</v>
      </c>
      <c r="H31" s="24" t="s">
        <v>309</v>
      </c>
      <c r="I31" s="27" t="s">
        <v>331</v>
      </c>
      <c r="J31" s="28" t="s">
        <v>328</v>
      </c>
      <c r="K31" s="28"/>
      <c r="L31" s="29" t="s">
        <v>124</v>
      </c>
      <c r="M31" s="29" t="s">
        <v>18</v>
      </c>
      <c r="N31" s="30">
        <f t="shared" si="3"/>
        <v>6.327272727272727</v>
      </c>
      <c r="O31" s="23" t="s">
        <v>35</v>
      </c>
      <c r="P31" s="23" t="s">
        <v>12</v>
      </c>
      <c r="Q31" s="31">
        <f t="shared" si="2"/>
        <v>12.5</v>
      </c>
      <c r="R31" s="31">
        <v>55</v>
      </c>
      <c r="S31" s="31" t="s">
        <v>79</v>
      </c>
      <c r="T31" s="23">
        <v>0</v>
      </c>
      <c r="U31" s="23">
        <v>30</v>
      </c>
      <c r="V31" s="23">
        <v>5</v>
      </c>
      <c r="W31" s="23">
        <v>0</v>
      </c>
      <c r="X31" s="31">
        <v>53.82727272727273</v>
      </c>
      <c r="Y31" s="14"/>
    </row>
    <row r="32" spans="2:25" s="15" customFormat="1" ht="15.75">
      <c r="B32" s="21">
        <v>30</v>
      </c>
      <c r="C32" s="22">
        <v>163602</v>
      </c>
      <c r="D32" s="23">
        <v>1214190118</v>
      </c>
      <c r="E32" s="24" t="s">
        <v>250</v>
      </c>
      <c r="F32" s="25" t="s">
        <v>158</v>
      </c>
      <c r="G32" s="26" t="s">
        <v>321</v>
      </c>
      <c r="H32" s="24" t="s">
        <v>298</v>
      </c>
      <c r="I32" s="27" t="s">
        <v>331</v>
      </c>
      <c r="J32" s="28" t="s">
        <v>328</v>
      </c>
      <c r="K32" s="28" t="s">
        <v>357</v>
      </c>
      <c r="L32" s="29" t="s">
        <v>90</v>
      </c>
      <c r="M32" s="29" t="s">
        <v>14</v>
      </c>
      <c r="N32" s="30">
        <f t="shared" si="3"/>
        <v>6.933333333333334</v>
      </c>
      <c r="O32" s="23" t="s">
        <v>11</v>
      </c>
      <c r="P32" s="23" t="s">
        <v>12</v>
      </c>
      <c r="Q32" s="31">
        <f t="shared" si="2"/>
        <v>13.51</v>
      </c>
      <c r="R32" s="31">
        <v>49</v>
      </c>
      <c r="S32" s="31" t="s">
        <v>79</v>
      </c>
      <c r="T32" s="23">
        <v>35</v>
      </c>
      <c r="U32" s="23">
        <v>0</v>
      </c>
      <c r="V32" s="23">
        <v>5</v>
      </c>
      <c r="W32" s="23">
        <v>0</v>
      </c>
      <c r="X32" s="31">
        <v>60.443333333333335</v>
      </c>
      <c r="Y32" s="14"/>
    </row>
    <row r="33" spans="2:25" s="15" customFormat="1" ht="15.75">
      <c r="B33" s="21">
        <v>31</v>
      </c>
      <c r="C33" s="22">
        <v>162724</v>
      </c>
      <c r="D33" s="23">
        <v>1214190119</v>
      </c>
      <c r="E33" s="24" t="s">
        <v>189</v>
      </c>
      <c r="F33" s="25" t="s">
        <v>9</v>
      </c>
      <c r="G33" s="26" t="s">
        <v>322</v>
      </c>
      <c r="H33" s="24" t="s">
        <v>306</v>
      </c>
      <c r="I33" s="27" t="s">
        <v>331</v>
      </c>
      <c r="J33" s="28" t="s">
        <v>327</v>
      </c>
      <c r="K33" s="28"/>
      <c r="L33" s="29" t="s">
        <v>65</v>
      </c>
      <c r="M33" s="29" t="s">
        <v>14</v>
      </c>
      <c r="N33" s="30">
        <f t="shared" si="3"/>
        <v>5.683333333333334</v>
      </c>
      <c r="O33" s="23" t="s">
        <v>56</v>
      </c>
      <c r="P33" s="23" t="s">
        <v>20</v>
      </c>
      <c r="Q33" s="31">
        <f t="shared" si="2"/>
        <v>12.213953488372093</v>
      </c>
      <c r="R33" s="31">
        <v>51</v>
      </c>
      <c r="S33" s="31" t="s">
        <v>79</v>
      </c>
      <c r="T33" s="23">
        <v>0</v>
      </c>
      <c r="U33" s="23">
        <v>30</v>
      </c>
      <c r="V33" s="23">
        <v>5</v>
      </c>
      <c r="W33" s="23">
        <v>0</v>
      </c>
      <c r="X33" s="31">
        <v>52.89728682170543</v>
      </c>
      <c r="Y33" s="14"/>
    </row>
    <row r="34" spans="2:25" s="15" customFormat="1" ht="15.75">
      <c r="B34" s="21">
        <v>32</v>
      </c>
      <c r="C34" s="22">
        <v>160945</v>
      </c>
      <c r="D34" s="23">
        <v>1214190120</v>
      </c>
      <c r="E34" s="24" t="s">
        <v>230</v>
      </c>
      <c r="F34" s="25" t="s">
        <v>139</v>
      </c>
      <c r="G34" s="26" t="s">
        <v>322</v>
      </c>
      <c r="H34" s="24" t="s">
        <v>281</v>
      </c>
      <c r="I34" s="27" t="s">
        <v>331</v>
      </c>
      <c r="J34" s="28" t="s">
        <v>329</v>
      </c>
      <c r="K34" s="28"/>
      <c r="L34" s="29" t="s">
        <v>45</v>
      </c>
      <c r="M34" s="29" t="s">
        <v>14</v>
      </c>
      <c r="N34" s="30">
        <f t="shared" si="3"/>
        <v>6.4375</v>
      </c>
      <c r="O34" s="23" t="s">
        <v>135</v>
      </c>
      <c r="P34" s="23" t="s">
        <v>12</v>
      </c>
      <c r="Q34" s="31">
        <f t="shared" si="2"/>
        <v>12.24</v>
      </c>
      <c r="R34" s="31" t="s">
        <v>355</v>
      </c>
      <c r="S34" s="31" t="s">
        <v>348</v>
      </c>
      <c r="T34" s="23">
        <v>35</v>
      </c>
      <c r="U34" s="23">
        <v>0</v>
      </c>
      <c r="V34" s="23">
        <v>0</v>
      </c>
      <c r="W34" s="23">
        <v>0</v>
      </c>
      <c r="X34" s="31">
        <v>53.6775</v>
      </c>
      <c r="Y34" s="14"/>
    </row>
    <row r="35" spans="2:25" s="15" customFormat="1" ht="15.75">
      <c r="B35" s="21">
        <v>33</v>
      </c>
      <c r="C35" s="22">
        <v>159076</v>
      </c>
      <c r="D35" s="23">
        <v>1214190121</v>
      </c>
      <c r="E35" s="24" t="s">
        <v>218</v>
      </c>
      <c r="F35" s="25" t="s">
        <v>4</v>
      </c>
      <c r="G35" s="26" t="s">
        <v>322</v>
      </c>
      <c r="H35" s="24" t="s">
        <v>264</v>
      </c>
      <c r="I35" s="27" t="s">
        <v>331</v>
      </c>
      <c r="J35" s="28" t="s">
        <v>325</v>
      </c>
      <c r="K35" s="28"/>
      <c r="L35" s="29" t="s">
        <v>5</v>
      </c>
      <c r="M35" s="29" t="s">
        <v>6</v>
      </c>
      <c r="N35" s="30">
        <f t="shared" si="3"/>
        <v>6.25</v>
      </c>
      <c r="O35" s="23" t="s">
        <v>7</v>
      </c>
      <c r="P35" s="23" t="s">
        <v>8</v>
      </c>
      <c r="Q35" s="31">
        <f t="shared" si="2"/>
        <v>12.618181818181817</v>
      </c>
      <c r="R35" s="31">
        <v>48</v>
      </c>
      <c r="S35" s="31" t="s">
        <v>351</v>
      </c>
      <c r="T35" s="23">
        <v>0</v>
      </c>
      <c r="U35" s="23">
        <v>30</v>
      </c>
      <c r="V35" s="23">
        <v>0</v>
      </c>
      <c r="W35" s="23">
        <v>0</v>
      </c>
      <c r="X35" s="31">
        <v>48.86818181818182</v>
      </c>
      <c r="Y35" s="14"/>
    </row>
    <row r="36" spans="2:25" s="15" customFormat="1" ht="15.75">
      <c r="B36" s="21">
        <v>34</v>
      </c>
      <c r="C36" s="22">
        <v>164621</v>
      </c>
      <c r="D36" s="23">
        <v>1214190122</v>
      </c>
      <c r="E36" s="24" t="s">
        <v>259</v>
      </c>
      <c r="F36" s="25" t="s">
        <v>64</v>
      </c>
      <c r="G36" s="26" t="s">
        <v>322</v>
      </c>
      <c r="H36" s="24" t="s">
        <v>315</v>
      </c>
      <c r="I36" s="27" t="s">
        <v>331</v>
      </c>
      <c r="J36" s="28" t="s">
        <v>328</v>
      </c>
      <c r="K36" s="28" t="s">
        <v>354</v>
      </c>
      <c r="L36" s="29" t="s">
        <v>157</v>
      </c>
      <c r="M36" s="29" t="s">
        <v>18</v>
      </c>
      <c r="N36" s="30">
        <f t="shared" si="3"/>
        <v>7.295454545454545</v>
      </c>
      <c r="O36" s="23">
        <v>1147</v>
      </c>
      <c r="P36" s="23" t="s">
        <v>12</v>
      </c>
      <c r="Q36" s="31">
        <f t="shared" si="2"/>
        <v>11.47</v>
      </c>
      <c r="R36" s="31">
        <v>57</v>
      </c>
      <c r="S36" s="31" t="s">
        <v>79</v>
      </c>
      <c r="T36" s="23">
        <v>0</v>
      </c>
      <c r="U36" s="23">
        <v>30</v>
      </c>
      <c r="V36" s="23">
        <v>5</v>
      </c>
      <c r="W36" s="23">
        <v>0</v>
      </c>
      <c r="X36" s="31">
        <v>53.765454545454546</v>
      </c>
      <c r="Y36" s="14"/>
    </row>
    <row r="37" spans="2:25" s="15" customFormat="1" ht="15.75">
      <c r="B37" s="21">
        <v>35</v>
      </c>
      <c r="C37" s="22">
        <v>163428</v>
      </c>
      <c r="D37" s="23">
        <v>1214190124</v>
      </c>
      <c r="E37" s="24" t="s">
        <v>192</v>
      </c>
      <c r="F37" s="25" t="s">
        <v>193</v>
      </c>
      <c r="G37" s="26" t="s">
        <v>321</v>
      </c>
      <c r="H37" s="24" t="s">
        <v>308</v>
      </c>
      <c r="I37" s="27" t="s">
        <v>331</v>
      </c>
      <c r="J37" s="28" t="s">
        <v>329</v>
      </c>
      <c r="K37" s="28"/>
      <c r="L37" s="29" t="s">
        <v>105</v>
      </c>
      <c r="M37" s="29" t="s">
        <v>14</v>
      </c>
      <c r="N37" s="30">
        <f t="shared" si="3"/>
        <v>6.5874999999999995</v>
      </c>
      <c r="O37" s="23" t="s">
        <v>131</v>
      </c>
      <c r="P37" s="23" t="s">
        <v>12</v>
      </c>
      <c r="Q37" s="31">
        <f t="shared" si="2"/>
        <v>13.89</v>
      </c>
      <c r="R37" s="31">
        <v>41</v>
      </c>
      <c r="S37" s="31" t="s">
        <v>351</v>
      </c>
      <c r="T37" s="23">
        <v>0</v>
      </c>
      <c r="U37" s="23">
        <v>30</v>
      </c>
      <c r="V37" s="23">
        <v>5</v>
      </c>
      <c r="W37" s="23">
        <v>0</v>
      </c>
      <c r="X37" s="31">
        <v>55.4775</v>
      </c>
      <c r="Y37" s="14"/>
    </row>
    <row r="38" spans="2:25" s="15" customFormat="1" ht="15.75">
      <c r="B38" s="21">
        <v>36</v>
      </c>
      <c r="C38" s="22">
        <v>162679</v>
      </c>
      <c r="D38" s="23">
        <v>1214190127</v>
      </c>
      <c r="E38" s="24" t="s">
        <v>222</v>
      </c>
      <c r="F38" s="25" t="s">
        <v>206</v>
      </c>
      <c r="G38" s="26" t="s">
        <v>321</v>
      </c>
      <c r="H38" s="24" t="s">
        <v>268</v>
      </c>
      <c r="I38" s="27" t="s">
        <v>331</v>
      </c>
      <c r="J38" s="28" t="s">
        <v>329</v>
      </c>
      <c r="K38" s="28"/>
      <c r="L38" s="29" t="s">
        <v>63</v>
      </c>
      <c r="M38" s="29" t="s">
        <v>6</v>
      </c>
      <c r="N38" s="30">
        <f t="shared" si="3"/>
        <v>5.208333333333334</v>
      </c>
      <c r="O38" s="23" t="s">
        <v>34</v>
      </c>
      <c r="P38" s="23" t="s">
        <v>12</v>
      </c>
      <c r="Q38" s="31">
        <f t="shared" si="2"/>
        <v>12.82</v>
      </c>
      <c r="R38" s="31">
        <v>33</v>
      </c>
      <c r="S38" s="31" t="s">
        <v>351</v>
      </c>
      <c r="T38" s="23">
        <v>0</v>
      </c>
      <c r="U38" s="23">
        <v>0</v>
      </c>
      <c r="V38" s="23">
        <v>0</v>
      </c>
      <c r="W38" s="23">
        <v>0</v>
      </c>
      <c r="X38" s="31">
        <v>18.028333333333336</v>
      </c>
      <c r="Y38" s="14" t="s">
        <v>350</v>
      </c>
    </row>
    <row r="39" spans="2:25" s="8" customFormat="1" ht="15.75">
      <c r="B39" s="21">
        <v>37</v>
      </c>
      <c r="C39" s="22">
        <v>162842</v>
      </c>
      <c r="D39" s="23">
        <v>1214190128</v>
      </c>
      <c r="E39" s="24" t="s">
        <v>236</v>
      </c>
      <c r="F39" s="25" t="s">
        <v>185</v>
      </c>
      <c r="G39" s="26" t="s">
        <v>321</v>
      </c>
      <c r="H39" s="24" t="s">
        <v>291</v>
      </c>
      <c r="I39" s="27" t="s">
        <v>333</v>
      </c>
      <c r="J39" s="28" t="s">
        <v>324</v>
      </c>
      <c r="K39" s="28"/>
      <c r="L39" s="29" t="s">
        <v>49</v>
      </c>
      <c r="M39" s="29" t="s">
        <v>6</v>
      </c>
      <c r="N39" s="30">
        <f>L39/M39*10</f>
        <v>6.558333333333334</v>
      </c>
      <c r="O39" s="23" t="s">
        <v>82</v>
      </c>
      <c r="P39" s="23" t="s">
        <v>2</v>
      </c>
      <c r="Q39" s="31">
        <f t="shared" si="2"/>
        <v>12.56</v>
      </c>
      <c r="R39" s="31">
        <v>46</v>
      </c>
      <c r="S39" s="31" t="s">
        <v>351</v>
      </c>
      <c r="T39" s="23">
        <v>35</v>
      </c>
      <c r="U39" s="23">
        <v>0</v>
      </c>
      <c r="V39" s="23">
        <v>0</v>
      </c>
      <c r="W39" s="23">
        <v>0</v>
      </c>
      <c r="X39" s="31">
        <v>54.11833333333333</v>
      </c>
      <c r="Y39" s="14"/>
    </row>
    <row r="40" spans="2:25" s="15" customFormat="1" ht="15.75">
      <c r="B40" s="21">
        <v>38</v>
      </c>
      <c r="C40" s="22">
        <v>163239</v>
      </c>
      <c r="D40" s="23">
        <v>1214190132</v>
      </c>
      <c r="E40" s="24" t="s">
        <v>221</v>
      </c>
      <c r="F40" s="25" t="s">
        <v>187</v>
      </c>
      <c r="G40" s="26" t="s">
        <v>321</v>
      </c>
      <c r="H40" s="24" t="s">
        <v>267</v>
      </c>
      <c r="I40" s="27" t="s">
        <v>331</v>
      </c>
      <c r="J40" s="28" t="s">
        <v>329</v>
      </c>
      <c r="K40" s="28"/>
      <c r="L40" s="29" t="s">
        <v>156</v>
      </c>
      <c r="M40" s="29" t="s">
        <v>14</v>
      </c>
      <c r="N40" s="30">
        <f t="shared" si="3"/>
        <v>7.754166666666666</v>
      </c>
      <c r="O40" s="2" t="s">
        <v>119</v>
      </c>
      <c r="P40" s="2" t="s">
        <v>3</v>
      </c>
      <c r="Q40" s="31">
        <v>12.74</v>
      </c>
      <c r="R40" s="31">
        <v>44</v>
      </c>
      <c r="S40" s="31" t="s">
        <v>351</v>
      </c>
      <c r="T40" s="23">
        <v>0</v>
      </c>
      <c r="U40" s="23">
        <v>0</v>
      </c>
      <c r="V40" s="23">
        <v>0</v>
      </c>
      <c r="W40" s="23">
        <v>0</v>
      </c>
      <c r="X40" s="31">
        <v>20.494166666666665</v>
      </c>
      <c r="Y40" s="14" t="s">
        <v>350</v>
      </c>
    </row>
    <row r="41" spans="2:25" s="15" customFormat="1" ht="15.75">
      <c r="B41" s="21">
        <v>39</v>
      </c>
      <c r="C41" s="22">
        <v>160223</v>
      </c>
      <c r="D41" s="23">
        <v>1214190138</v>
      </c>
      <c r="E41" s="24" t="s">
        <v>235</v>
      </c>
      <c r="F41" s="25" t="s">
        <v>59</v>
      </c>
      <c r="G41" s="26" t="s">
        <v>321</v>
      </c>
      <c r="H41" s="24" t="s">
        <v>289</v>
      </c>
      <c r="I41" s="27" t="s">
        <v>331</v>
      </c>
      <c r="J41" s="28" t="s">
        <v>328</v>
      </c>
      <c r="K41" s="28"/>
      <c r="L41" s="29" t="s">
        <v>113</v>
      </c>
      <c r="M41" s="29" t="s">
        <v>14</v>
      </c>
      <c r="N41" s="30">
        <f t="shared" si="3"/>
        <v>5.75</v>
      </c>
      <c r="O41" s="23" t="s">
        <v>114</v>
      </c>
      <c r="P41" s="23" t="s">
        <v>12</v>
      </c>
      <c r="Q41" s="31">
        <f aca="true" t="shared" si="4" ref="Q41:Q56">O41/P41*20</f>
        <v>11.399999999999999</v>
      </c>
      <c r="R41" s="31">
        <v>31</v>
      </c>
      <c r="S41" s="31" t="s">
        <v>351</v>
      </c>
      <c r="T41" s="23">
        <v>0</v>
      </c>
      <c r="U41" s="23">
        <v>0</v>
      </c>
      <c r="V41" s="23">
        <v>0</v>
      </c>
      <c r="W41" s="23">
        <v>0</v>
      </c>
      <c r="X41" s="31">
        <v>17.15</v>
      </c>
      <c r="Y41" s="14" t="s">
        <v>350</v>
      </c>
    </row>
    <row r="42" spans="2:25" s="15" customFormat="1" ht="15.75">
      <c r="B42" s="21">
        <v>40</v>
      </c>
      <c r="C42" s="22">
        <v>160124</v>
      </c>
      <c r="D42" s="23">
        <v>1214190148</v>
      </c>
      <c r="E42" s="24" t="s">
        <v>234</v>
      </c>
      <c r="F42" s="25" t="s">
        <v>97</v>
      </c>
      <c r="G42" s="26" t="s">
        <v>322</v>
      </c>
      <c r="H42" s="24" t="s">
        <v>288</v>
      </c>
      <c r="I42" s="27" t="s">
        <v>331</v>
      </c>
      <c r="J42" s="28" t="s">
        <v>329</v>
      </c>
      <c r="K42" s="28" t="s">
        <v>323</v>
      </c>
      <c r="L42" s="29" t="s">
        <v>33</v>
      </c>
      <c r="M42" s="29" t="s">
        <v>14</v>
      </c>
      <c r="N42" s="30">
        <f t="shared" si="3"/>
        <v>5.550000000000001</v>
      </c>
      <c r="O42" s="23" t="s">
        <v>28</v>
      </c>
      <c r="P42" s="23" t="s">
        <v>12</v>
      </c>
      <c r="Q42" s="31">
        <f t="shared" si="4"/>
        <v>12.93</v>
      </c>
      <c r="R42" s="31" t="s">
        <v>355</v>
      </c>
      <c r="S42" s="31" t="s">
        <v>348</v>
      </c>
      <c r="T42" s="23">
        <v>0</v>
      </c>
      <c r="U42" s="23">
        <v>30</v>
      </c>
      <c r="V42" s="23">
        <v>5</v>
      </c>
      <c r="W42" s="23">
        <v>0</v>
      </c>
      <c r="X42" s="31">
        <v>53.480000000000004</v>
      </c>
      <c r="Y42" s="14"/>
    </row>
    <row r="43" spans="2:25" s="15" customFormat="1" ht="15.75">
      <c r="B43" s="21">
        <v>41</v>
      </c>
      <c r="C43" s="22">
        <v>163492</v>
      </c>
      <c r="D43" s="23">
        <v>1214190153</v>
      </c>
      <c r="E43" s="24" t="s">
        <v>226</v>
      </c>
      <c r="F43" s="25" t="s">
        <v>190</v>
      </c>
      <c r="G43" s="26" t="s">
        <v>322</v>
      </c>
      <c r="H43" s="24" t="s">
        <v>274</v>
      </c>
      <c r="I43" s="27" t="s">
        <v>332</v>
      </c>
      <c r="J43" s="28" t="s">
        <v>324</v>
      </c>
      <c r="K43" s="28"/>
      <c r="L43" s="29" t="s">
        <v>137</v>
      </c>
      <c r="M43" s="29" t="s">
        <v>54</v>
      </c>
      <c r="N43" s="30">
        <f t="shared" si="3"/>
        <v>6.793939393939395</v>
      </c>
      <c r="O43" s="23" t="s">
        <v>94</v>
      </c>
      <c r="P43" s="23" t="s">
        <v>14</v>
      </c>
      <c r="Q43" s="31">
        <f t="shared" si="4"/>
        <v>12.583333333333332</v>
      </c>
      <c r="R43" s="31" t="s">
        <v>355</v>
      </c>
      <c r="S43" s="31" t="s">
        <v>348</v>
      </c>
      <c r="T43" s="23">
        <v>0</v>
      </c>
      <c r="U43" s="23">
        <v>30</v>
      </c>
      <c r="V43" s="23">
        <v>0</v>
      </c>
      <c r="W43" s="23">
        <v>0</v>
      </c>
      <c r="X43" s="31">
        <v>49.377272727272725</v>
      </c>
      <c r="Y43" s="14"/>
    </row>
    <row r="44" spans="2:25" s="15" customFormat="1" ht="15.75">
      <c r="B44" s="21">
        <v>42</v>
      </c>
      <c r="C44" s="22">
        <v>160804</v>
      </c>
      <c r="D44" s="23">
        <v>1214190155</v>
      </c>
      <c r="E44" s="24" t="s">
        <v>263</v>
      </c>
      <c r="F44" s="25" t="s">
        <v>129</v>
      </c>
      <c r="G44" s="26" t="s">
        <v>321</v>
      </c>
      <c r="H44" s="24" t="s">
        <v>320</v>
      </c>
      <c r="I44" s="27" t="s">
        <v>331</v>
      </c>
      <c r="J44" s="28" t="s">
        <v>327</v>
      </c>
      <c r="K44" s="28"/>
      <c r="L44" s="29" t="s">
        <v>42</v>
      </c>
      <c r="M44" s="29" t="s">
        <v>18</v>
      </c>
      <c r="N44" s="30">
        <f t="shared" si="3"/>
        <v>7.927272727272728</v>
      </c>
      <c r="O44" s="23" t="s">
        <v>130</v>
      </c>
      <c r="P44" s="23" t="s">
        <v>16</v>
      </c>
      <c r="Q44" s="31">
        <f t="shared" si="4"/>
        <v>13.25</v>
      </c>
      <c r="R44" s="31">
        <v>54</v>
      </c>
      <c r="S44" s="31" t="s">
        <v>79</v>
      </c>
      <c r="T44" s="23">
        <v>0</v>
      </c>
      <c r="U44" s="23">
        <v>30</v>
      </c>
      <c r="V44" s="23">
        <v>0</v>
      </c>
      <c r="W44" s="23">
        <v>0</v>
      </c>
      <c r="X44" s="31">
        <v>51.17727272727273</v>
      </c>
      <c r="Y44" s="14"/>
    </row>
    <row r="45" spans="2:25" s="15" customFormat="1" ht="15.75">
      <c r="B45" s="21">
        <v>43</v>
      </c>
      <c r="C45" s="22">
        <v>161884</v>
      </c>
      <c r="D45" s="23">
        <v>1214190156</v>
      </c>
      <c r="E45" s="24" t="s">
        <v>68</v>
      </c>
      <c r="F45" s="25" t="s">
        <v>158</v>
      </c>
      <c r="G45" s="26" t="s">
        <v>322</v>
      </c>
      <c r="H45" s="24" t="s">
        <v>292</v>
      </c>
      <c r="I45" s="27" t="s">
        <v>331</v>
      </c>
      <c r="J45" s="28" t="s">
        <v>327</v>
      </c>
      <c r="K45" s="28"/>
      <c r="L45" s="29" t="s">
        <v>142</v>
      </c>
      <c r="M45" s="29" t="s">
        <v>14</v>
      </c>
      <c r="N45" s="30">
        <f t="shared" si="3"/>
        <v>5.666666666666666</v>
      </c>
      <c r="O45" s="23" t="s">
        <v>73</v>
      </c>
      <c r="P45" s="23" t="s">
        <v>20</v>
      </c>
      <c r="Q45" s="31">
        <f t="shared" si="4"/>
        <v>12.930232558139533</v>
      </c>
      <c r="R45" s="31">
        <v>43</v>
      </c>
      <c r="S45" s="31" t="s">
        <v>351</v>
      </c>
      <c r="T45" s="23">
        <v>0</v>
      </c>
      <c r="U45" s="23">
        <v>30</v>
      </c>
      <c r="V45" s="23">
        <v>5</v>
      </c>
      <c r="W45" s="23">
        <v>0</v>
      </c>
      <c r="X45" s="31">
        <v>53.5968992248062</v>
      </c>
      <c r="Y45" s="14"/>
    </row>
    <row r="46" spans="2:26" s="15" customFormat="1" ht="15.75">
      <c r="B46" s="21">
        <v>44</v>
      </c>
      <c r="C46" s="22">
        <v>164830</v>
      </c>
      <c r="D46" s="23">
        <v>1214190158</v>
      </c>
      <c r="E46" s="24" t="s">
        <v>344</v>
      </c>
      <c r="F46" s="25" t="s">
        <v>198</v>
      </c>
      <c r="G46" s="26" t="s">
        <v>322</v>
      </c>
      <c r="H46" s="24" t="s">
        <v>313</v>
      </c>
      <c r="I46" s="27" t="s">
        <v>331</v>
      </c>
      <c r="J46" s="28" t="s">
        <v>327</v>
      </c>
      <c r="K46" s="28"/>
      <c r="L46" s="4" t="s">
        <v>47</v>
      </c>
      <c r="M46" s="4" t="s">
        <v>14</v>
      </c>
      <c r="N46" s="35">
        <f t="shared" si="3"/>
        <v>6.429166666666667</v>
      </c>
      <c r="O46" s="23" t="s">
        <v>61</v>
      </c>
      <c r="P46" s="23" t="s">
        <v>20</v>
      </c>
      <c r="Q46" s="31">
        <f t="shared" si="4"/>
        <v>13.320930232558139</v>
      </c>
      <c r="R46" s="31">
        <v>51</v>
      </c>
      <c r="S46" s="31" t="s">
        <v>79</v>
      </c>
      <c r="T46" s="23">
        <v>0</v>
      </c>
      <c r="U46" s="23">
        <v>30</v>
      </c>
      <c r="V46" s="23">
        <v>5</v>
      </c>
      <c r="W46" s="23">
        <v>0</v>
      </c>
      <c r="X46" s="31">
        <v>54.75009689922481</v>
      </c>
      <c r="Y46" s="14"/>
      <c r="Z46" s="15" t="s">
        <v>360</v>
      </c>
    </row>
    <row r="47" spans="2:25" s="15" customFormat="1" ht="15.75">
      <c r="B47" s="21">
        <v>45</v>
      </c>
      <c r="C47" s="22">
        <v>163847</v>
      </c>
      <c r="D47" s="26">
        <v>1214190162</v>
      </c>
      <c r="E47" s="24" t="s">
        <v>252</v>
      </c>
      <c r="F47" s="25" t="s">
        <v>191</v>
      </c>
      <c r="G47" s="26" t="s">
        <v>321</v>
      </c>
      <c r="H47" s="24" t="s">
        <v>307</v>
      </c>
      <c r="I47" s="27" t="s">
        <v>331</v>
      </c>
      <c r="J47" s="28" t="s">
        <v>328</v>
      </c>
      <c r="K47" s="28"/>
      <c r="L47" s="29" t="s">
        <v>76</v>
      </c>
      <c r="M47" s="29" t="s">
        <v>6</v>
      </c>
      <c r="N47" s="30">
        <f t="shared" si="3"/>
        <v>5.908333333333333</v>
      </c>
      <c r="O47" s="23" t="s">
        <v>177</v>
      </c>
      <c r="P47" s="23" t="s">
        <v>12</v>
      </c>
      <c r="Q47" s="31">
        <f t="shared" si="4"/>
        <v>14.9</v>
      </c>
      <c r="R47" s="31">
        <v>44</v>
      </c>
      <c r="S47" s="31" t="s">
        <v>351</v>
      </c>
      <c r="T47" s="23">
        <v>0</v>
      </c>
      <c r="U47" s="23">
        <v>0</v>
      </c>
      <c r="V47" s="23">
        <v>5</v>
      </c>
      <c r="W47" s="23">
        <v>0</v>
      </c>
      <c r="X47" s="31">
        <v>25.808333333333334</v>
      </c>
      <c r="Y47" s="14" t="s">
        <v>350</v>
      </c>
    </row>
    <row r="48" spans="2:25" s="15" customFormat="1" ht="15.75">
      <c r="B48" s="21">
        <v>46</v>
      </c>
      <c r="C48" s="22">
        <v>163015</v>
      </c>
      <c r="D48" s="23">
        <v>1214190167</v>
      </c>
      <c r="E48" s="24" t="s">
        <v>249</v>
      </c>
      <c r="F48" s="25" t="s">
        <v>186</v>
      </c>
      <c r="G48" s="26" t="s">
        <v>321</v>
      </c>
      <c r="H48" s="24" t="s">
        <v>275</v>
      </c>
      <c r="I48" s="27" t="s">
        <v>331</v>
      </c>
      <c r="J48" s="28" t="s">
        <v>328</v>
      </c>
      <c r="K48" s="28"/>
      <c r="L48" s="29" t="s">
        <v>57</v>
      </c>
      <c r="M48" s="29" t="s">
        <v>14</v>
      </c>
      <c r="N48" s="30">
        <f t="shared" si="3"/>
        <v>7.845833333333333</v>
      </c>
      <c r="O48" s="23" t="s">
        <v>180</v>
      </c>
      <c r="P48" s="23" t="s">
        <v>12</v>
      </c>
      <c r="Q48" s="31">
        <f t="shared" si="4"/>
        <v>15.02</v>
      </c>
      <c r="R48" s="31">
        <v>39</v>
      </c>
      <c r="S48" s="31" t="s">
        <v>351</v>
      </c>
      <c r="T48" s="23">
        <v>0</v>
      </c>
      <c r="U48" s="23">
        <v>0</v>
      </c>
      <c r="V48" s="23">
        <v>5</v>
      </c>
      <c r="W48" s="23">
        <v>0</v>
      </c>
      <c r="X48" s="31">
        <v>27.865833333333335</v>
      </c>
      <c r="Y48" s="14" t="s">
        <v>350</v>
      </c>
    </row>
    <row r="49" spans="2:25" s="15" customFormat="1" ht="15.75">
      <c r="B49" s="21">
        <v>47</v>
      </c>
      <c r="C49" s="22">
        <v>164673</v>
      </c>
      <c r="D49" s="23">
        <v>1214190170</v>
      </c>
      <c r="E49" s="24" t="s">
        <v>255</v>
      </c>
      <c r="F49" s="25" t="s">
        <v>196</v>
      </c>
      <c r="G49" s="26" t="s">
        <v>321</v>
      </c>
      <c r="H49" s="24" t="s">
        <v>312</v>
      </c>
      <c r="I49" s="27" t="s">
        <v>331</v>
      </c>
      <c r="J49" s="28" t="s">
        <v>327</v>
      </c>
      <c r="K49" s="28"/>
      <c r="L49" s="29" t="s">
        <v>197</v>
      </c>
      <c r="M49" s="29" t="s">
        <v>18</v>
      </c>
      <c r="N49" s="30">
        <f t="shared" si="3"/>
        <v>7.340909090909092</v>
      </c>
      <c r="O49" s="23" t="s">
        <v>109</v>
      </c>
      <c r="P49" s="23" t="s">
        <v>20</v>
      </c>
      <c r="Q49" s="31">
        <f t="shared" si="4"/>
        <v>13.386046511627907</v>
      </c>
      <c r="R49" s="31">
        <v>43</v>
      </c>
      <c r="S49" s="31" t="s">
        <v>351</v>
      </c>
      <c r="T49" s="23">
        <v>0</v>
      </c>
      <c r="U49" s="23">
        <v>0</v>
      </c>
      <c r="V49" s="23">
        <v>0</v>
      </c>
      <c r="W49" s="23">
        <v>0</v>
      </c>
      <c r="X49" s="31">
        <v>20.726955602536997</v>
      </c>
      <c r="Y49" s="14" t="s">
        <v>350</v>
      </c>
    </row>
    <row r="50" spans="2:25" s="15" customFormat="1" ht="15.75">
      <c r="B50" s="21">
        <v>48</v>
      </c>
      <c r="C50" s="22">
        <v>159190</v>
      </c>
      <c r="D50" s="23">
        <v>1214190175</v>
      </c>
      <c r="E50" s="24" t="s">
        <v>232</v>
      </c>
      <c r="F50" s="25" t="s">
        <v>26</v>
      </c>
      <c r="G50" s="26" t="s">
        <v>322</v>
      </c>
      <c r="H50" s="24" t="s">
        <v>285</v>
      </c>
      <c r="I50" s="27" t="s">
        <v>331</v>
      </c>
      <c r="J50" s="28" t="s">
        <v>327</v>
      </c>
      <c r="K50" s="28"/>
      <c r="L50" s="29" t="s">
        <v>27</v>
      </c>
      <c r="M50" s="29" t="s">
        <v>14</v>
      </c>
      <c r="N50" s="30">
        <f t="shared" si="3"/>
        <v>6.2875000000000005</v>
      </c>
      <c r="O50" s="23" t="s">
        <v>24</v>
      </c>
      <c r="P50" s="23" t="s">
        <v>20</v>
      </c>
      <c r="Q50" s="31">
        <f t="shared" si="4"/>
        <v>12.809302325581395</v>
      </c>
      <c r="R50" s="31">
        <v>57</v>
      </c>
      <c r="S50" s="31" t="s">
        <v>79</v>
      </c>
      <c r="T50" s="23">
        <v>0</v>
      </c>
      <c r="U50" s="23">
        <v>30</v>
      </c>
      <c r="V50" s="23">
        <v>5</v>
      </c>
      <c r="W50" s="23">
        <v>0</v>
      </c>
      <c r="X50" s="31">
        <v>54.09680232558139</v>
      </c>
      <c r="Y50" s="14"/>
    </row>
    <row r="51" spans="2:25" s="15" customFormat="1" ht="15.75">
      <c r="B51" s="21">
        <v>49</v>
      </c>
      <c r="C51" s="22">
        <v>161498</v>
      </c>
      <c r="D51" s="23">
        <v>1214190180</v>
      </c>
      <c r="E51" s="24" t="s">
        <v>242</v>
      </c>
      <c r="F51" s="25" t="s">
        <v>51</v>
      </c>
      <c r="G51" s="26" t="s">
        <v>322</v>
      </c>
      <c r="H51" s="24" t="s">
        <v>299</v>
      </c>
      <c r="I51" s="27" t="s">
        <v>331</v>
      </c>
      <c r="J51" s="28" t="s">
        <v>327</v>
      </c>
      <c r="K51" s="28"/>
      <c r="L51" s="29" t="s">
        <v>35</v>
      </c>
      <c r="M51" s="29" t="s">
        <v>14</v>
      </c>
      <c r="N51" s="30">
        <f t="shared" si="3"/>
        <v>5.208333333333334</v>
      </c>
      <c r="O51" s="23" t="s">
        <v>162</v>
      </c>
      <c r="P51" s="23" t="s">
        <v>12</v>
      </c>
      <c r="Q51" s="31">
        <f t="shared" si="4"/>
        <v>12.030000000000001</v>
      </c>
      <c r="R51" s="31">
        <v>65</v>
      </c>
      <c r="S51" s="31" t="s">
        <v>79</v>
      </c>
      <c r="T51" s="23">
        <v>0</v>
      </c>
      <c r="U51" s="23">
        <v>30</v>
      </c>
      <c r="V51" s="23">
        <v>5</v>
      </c>
      <c r="W51" s="23">
        <v>0</v>
      </c>
      <c r="X51" s="31">
        <v>52.23833333333334</v>
      </c>
      <c r="Y51" s="14"/>
    </row>
    <row r="52" spans="2:25" s="15" customFormat="1" ht="15.75">
      <c r="B52" s="21">
        <v>50</v>
      </c>
      <c r="C52" s="22">
        <v>161830</v>
      </c>
      <c r="D52" s="23">
        <v>1214190181</v>
      </c>
      <c r="E52" s="24" t="s">
        <v>243</v>
      </c>
      <c r="F52" s="25" t="s">
        <v>167</v>
      </c>
      <c r="G52" s="26" t="s">
        <v>322</v>
      </c>
      <c r="H52" s="24" t="s">
        <v>300</v>
      </c>
      <c r="I52" s="27" t="s">
        <v>331</v>
      </c>
      <c r="J52" s="28" t="s">
        <v>326</v>
      </c>
      <c r="K52" s="28"/>
      <c r="L52" s="29" t="s">
        <v>143</v>
      </c>
      <c r="M52" s="29" t="s">
        <v>6</v>
      </c>
      <c r="N52" s="30">
        <f aca="true" t="shared" si="5" ref="N52:N57">L52/M52*10</f>
        <v>5.666666666666666</v>
      </c>
      <c r="O52" s="23" t="s">
        <v>116</v>
      </c>
      <c r="P52" s="23" t="s">
        <v>20</v>
      </c>
      <c r="Q52" s="31">
        <f t="shared" si="4"/>
        <v>13.376744186046512</v>
      </c>
      <c r="R52" s="31">
        <v>41</v>
      </c>
      <c r="S52" s="31" t="s">
        <v>351</v>
      </c>
      <c r="T52" s="23">
        <v>0</v>
      </c>
      <c r="U52" s="23">
        <v>30</v>
      </c>
      <c r="V52" s="23">
        <v>5</v>
      </c>
      <c r="W52" s="23">
        <v>0</v>
      </c>
      <c r="X52" s="31">
        <v>54.04341085271318</v>
      </c>
      <c r="Y52" s="14"/>
    </row>
    <row r="53" spans="2:25" s="15" customFormat="1" ht="15.75">
      <c r="B53" s="21">
        <v>51</v>
      </c>
      <c r="C53" s="22">
        <v>163062</v>
      </c>
      <c r="D53" s="23">
        <v>1214190191</v>
      </c>
      <c r="E53" s="24" t="s">
        <v>204</v>
      </c>
      <c r="F53" s="25" t="s">
        <v>199</v>
      </c>
      <c r="G53" s="26" t="s">
        <v>321</v>
      </c>
      <c r="H53" s="24" t="s">
        <v>318</v>
      </c>
      <c r="I53" s="27" t="s">
        <v>331</v>
      </c>
      <c r="J53" s="28" t="s">
        <v>328</v>
      </c>
      <c r="K53" s="28"/>
      <c r="L53" s="29" t="s">
        <v>75</v>
      </c>
      <c r="M53" s="29" t="s">
        <v>14</v>
      </c>
      <c r="N53" s="30">
        <f t="shared" si="5"/>
        <v>5.866666666666667</v>
      </c>
      <c r="O53" s="23" t="s">
        <v>95</v>
      </c>
      <c r="P53" s="23" t="s">
        <v>12</v>
      </c>
      <c r="Q53" s="31">
        <f t="shared" si="4"/>
        <v>11.06</v>
      </c>
      <c r="R53" s="31">
        <v>46</v>
      </c>
      <c r="S53" s="31" t="s">
        <v>348</v>
      </c>
      <c r="T53" s="23">
        <v>0</v>
      </c>
      <c r="U53" s="23">
        <v>0</v>
      </c>
      <c r="V53" s="23">
        <v>5</v>
      </c>
      <c r="W53" s="23">
        <v>0</v>
      </c>
      <c r="X53" s="31">
        <v>21.92666666666667</v>
      </c>
      <c r="Y53" s="14" t="s">
        <v>350</v>
      </c>
    </row>
    <row r="54" spans="2:25" s="15" customFormat="1" ht="15.75">
      <c r="B54" s="21">
        <v>52</v>
      </c>
      <c r="C54" s="22">
        <v>161945</v>
      </c>
      <c r="D54" s="23">
        <v>1214190195</v>
      </c>
      <c r="E54" s="24" t="s">
        <v>164</v>
      </c>
      <c r="F54" s="25" t="s">
        <v>165</v>
      </c>
      <c r="G54" s="26" t="s">
        <v>321</v>
      </c>
      <c r="H54" s="24" t="s">
        <v>292</v>
      </c>
      <c r="I54" s="27" t="s">
        <v>331</v>
      </c>
      <c r="J54" s="28" t="s">
        <v>329</v>
      </c>
      <c r="K54" s="28"/>
      <c r="L54" s="29" t="s">
        <v>166</v>
      </c>
      <c r="M54" s="29" t="s">
        <v>6</v>
      </c>
      <c r="N54" s="30">
        <f t="shared" si="5"/>
        <v>6.1</v>
      </c>
      <c r="O54" s="23" t="s">
        <v>128</v>
      </c>
      <c r="P54" s="23" t="s">
        <v>12</v>
      </c>
      <c r="Q54" s="31">
        <f t="shared" si="4"/>
        <v>12.940000000000001</v>
      </c>
      <c r="R54" s="31">
        <v>51</v>
      </c>
      <c r="S54" s="31" t="s">
        <v>348</v>
      </c>
      <c r="T54" s="23">
        <v>0</v>
      </c>
      <c r="U54" s="23">
        <v>30</v>
      </c>
      <c r="V54" s="23">
        <v>5</v>
      </c>
      <c r="W54" s="23">
        <v>0</v>
      </c>
      <c r="X54" s="31">
        <v>54.04</v>
      </c>
      <c r="Y54" s="14"/>
    </row>
    <row r="55" spans="2:25" s="15" customFormat="1" ht="15.75">
      <c r="B55" s="21">
        <v>53</v>
      </c>
      <c r="C55" s="22">
        <v>163009</v>
      </c>
      <c r="D55" s="23">
        <v>1214190196</v>
      </c>
      <c r="E55" s="24" t="s">
        <v>248</v>
      </c>
      <c r="F55" s="25" t="s">
        <v>184</v>
      </c>
      <c r="G55" s="26" t="s">
        <v>321</v>
      </c>
      <c r="H55" s="24" t="s">
        <v>298</v>
      </c>
      <c r="I55" s="27" t="s">
        <v>331</v>
      </c>
      <c r="J55" s="28" t="s">
        <v>328</v>
      </c>
      <c r="K55" s="28"/>
      <c r="L55" s="29" t="s">
        <v>30</v>
      </c>
      <c r="M55" s="29" t="s">
        <v>6</v>
      </c>
      <c r="N55" s="30">
        <f t="shared" si="5"/>
        <v>6.308333333333334</v>
      </c>
      <c r="O55" s="23" t="s">
        <v>99</v>
      </c>
      <c r="P55" s="23" t="s">
        <v>12</v>
      </c>
      <c r="Q55" s="31">
        <f t="shared" si="4"/>
        <v>13.02</v>
      </c>
      <c r="R55" s="31">
        <v>37</v>
      </c>
      <c r="S55" s="31" t="s">
        <v>348</v>
      </c>
      <c r="T55" s="23">
        <v>0</v>
      </c>
      <c r="U55" s="23">
        <v>0</v>
      </c>
      <c r="V55" s="23">
        <v>5</v>
      </c>
      <c r="W55" s="23">
        <v>0</v>
      </c>
      <c r="X55" s="31">
        <v>24.328333333333333</v>
      </c>
      <c r="Y55" s="14" t="s">
        <v>350</v>
      </c>
    </row>
    <row r="56" spans="2:25" s="15" customFormat="1" ht="15.75">
      <c r="B56" s="21">
        <v>54</v>
      </c>
      <c r="C56" s="22">
        <v>162045</v>
      </c>
      <c r="D56" s="23">
        <v>1214190197</v>
      </c>
      <c r="E56" s="24" t="s">
        <v>245</v>
      </c>
      <c r="F56" s="25" t="s">
        <v>170</v>
      </c>
      <c r="G56" s="26" t="s">
        <v>321</v>
      </c>
      <c r="H56" s="24" t="s">
        <v>284</v>
      </c>
      <c r="I56" s="27" t="s">
        <v>331</v>
      </c>
      <c r="J56" s="28" t="s">
        <v>328</v>
      </c>
      <c r="K56" s="28"/>
      <c r="L56" s="29" t="s">
        <v>125</v>
      </c>
      <c r="M56" s="29" t="s">
        <v>6</v>
      </c>
      <c r="N56" s="30">
        <f t="shared" si="5"/>
        <v>5.916666666666667</v>
      </c>
      <c r="O56" s="23" t="s">
        <v>171</v>
      </c>
      <c r="P56" s="23" t="s">
        <v>12</v>
      </c>
      <c r="Q56" s="31">
        <f t="shared" si="4"/>
        <v>13.45</v>
      </c>
      <c r="R56" s="31">
        <v>50</v>
      </c>
      <c r="S56" s="31" t="s">
        <v>79</v>
      </c>
      <c r="T56" s="23">
        <v>0</v>
      </c>
      <c r="U56" s="23">
        <v>30</v>
      </c>
      <c r="V56" s="23">
        <v>5</v>
      </c>
      <c r="W56" s="23">
        <v>0</v>
      </c>
      <c r="X56" s="31">
        <v>54.36666666666667</v>
      </c>
      <c r="Y56" s="14"/>
    </row>
    <row r="57" spans="2:25" s="8" customFormat="1" ht="15.75">
      <c r="B57" s="21">
        <v>55</v>
      </c>
      <c r="C57" s="22">
        <v>161135</v>
      </c>
      <c r="D57" s="23">
        <v>1214190210</v>
      </c>
      <c r="E57" s="24" t="s">
        <v>228</v>
      </c>
      <c r="F57" s="25" t="s">
        <v>146</v>
      </c>
      <c r="G57" s="26" t="s">
        <v>321</v>
      </c>
      <c r="H57" s="24" t="s">
        <v>277</v>
      </c>
      <c r="I57" s="27" t="s">
        <v>331</v>
      </c>
      <c r="J57" s="28" t="s">
        <v>328</v>
      </c>
      <c r="K57" s="28"/>
      <c r="L57" s="29" t="s">
        <v>106</v>
      </c>
      <c r="M57" s="29" t="s">
        <v>6</v>
      </c>
      <c r="N57" s="30">
        <f t="shared" si="5"/>
        <v>5.699999999999999</v>
      </c>
      <c r="O57" s="23" t="s">
        <v>147</v>
      </c>
      <c r="P57" s="23" t="s">
        <v>12</v>
      </c>
      <c r="Q57" s="31">
        <f>O57/P57*20</f>
        <v>12.969999999999999</v>
      </c>
      <c r="R57" s="31">
        <v>48</v>
      </c>
      <c r="S57" s="31" t="s">
        <v>351</v>
      </c>
      <c r="T57" s="23">
        <v>0</v>
      </c>
      <c r="U57" s="23">
        <v>30</v>
      </c>
      <c r="V57" s="23">
        <v>0</v>
      </c>
      <c r="W57" s="23">
        <v>0</v>
      </c>
      <c r="X57" s="31">
        <v>48.67</v>
      </c>
      <c r="Y57" s="14"/>
    </row>
    <row r="58" spans="2:25" s="15" customFormat="1" ht="15.75">
      <c r="B58" s="21">
        <v>56</v>
      </c>
      <c r="C58" s="22">
        <v>160980</v>
      </c>
      <c r="D58" s="23">
        <v>1214190214</v>
      </c>
      <c r="E58" s="24" t="s">
        <v>238</v>
      </c>
      <c r="F58" s="25" t="s">
        <v>52</v>
      </c>
      <c r="G58" s="26" t="s">
        <v>322</v>
      </c>
      <c r="H58" s="24" t="s">
        <v>294</v>
      </c>
      <c r="I58" s="27" t="s">
        <v>331</v>
      </c>
      <c r="J58" s="28" t="s">
        <v>326</v>
      </c>
      <c r="K58" s="28"/>
      <c r="L58" s="29" t="s">
        <v>89</v>
      </c>
      <c r="M58" s="29" t="s">
        <v>14</v>
      </c>
      <c r="N58" s="30">
        <f aca="true" t="shared" si="6" ref="N58:N63">L58/M58*10</f>
        <v>7.041666666666667</v>
      </c>
      <c r="O58" s="23" t="s">
        <v>56</v>
      </c>
      <c r="P58" s="23" t="s">
        <v>12</v>
      </c>
      <c r="Q58" s="31">
        <f>O58/P58*20</f>
        <v>13.129999999999999</v>
      </c>
      <c r="R58" s="31">
        <v>48</v>
      </c>
      <c r="S58" s="31" t="s">
        <v>351</v>
      </c>
      <c r="T58" s="23">
        <v>0</v>
      </c>
      <c r="U58" s="23">
        <v>30</v>
      </c>
      <c r="V58" s="23">
        <v>5</v>
      </c>
      <c r="W58" s="23">
        <v>0</v>
      </c>
      <c r="X58" s="31">
        <v>55.17166666666667</v>
      </c>
      <c r="Y58" s="14"/>
    </row>
    <row r="59" spans="2:25" s="15" customFormat="1" ht="15.75">
      <c r="B59" s="21">
        <v>57</v>
      </c>
      <c r="C59" s="22">
        <v>159747</v>
      </c>
      <c r="D59" s="23">
        <v>1214190221</v>
      </c>
      <c r="E59" s="24" t="s">
        <v>233</v>
      </c>
      <c r="F59" s="25" t="s">
        <v>83</v>
      </c>
      <c r="G59" s="26" t="s">
        <v>321</v>
      </c>
      <c r="H59" s="24" t="s">
        <v>287</v>
      </c>
      <c r="I59" s="27" t="s">
        <v>331</v>
      </c>
      <c r="J59" s="28" t="s">
        <v>329</v>
      </c>
      <c r="K59" s="28"/>
      <c r="L59" s="29" t="s">
        <v>84</v>
      </c>
      <c r="M59" s="29" t="s">
        <v>14</v>
      </c>
      <c r="N59" s="30">
        <f t="shared" si="6"/>
        <v>6.391666666666667</v>
      </c>
      <c r="O59" s="23" t="s">
        <v>85</v>
      </c>
      <c r="P59" s="23" t="s">
        <v>12</v>
      </c>
      <c r="Q59" s="31">
        <f aca="true" t="shared" si="7" ref="Q59:Q65">O59/P59*20</f>
        <v>12.649999999999999</v>
      </c>
      <c r="R59" s="31" t="s">
        <v>355</v>
      </c>
      <c r="S59" s="31" t="s">
        <v>348</v>
      </c>
      <c r="T59" s="23">
        <v>0</v>
      </c>
      <c r="U59" s="23">
        <v>30</v>
      </c>
      <c r="V59" s="23">
        <v>5</v>
      </c>
      <c r="W59" s="23">
        <v>0</v>
      </c>
      <c r="X59" s="31">
        <v>54.041666666666664</v>
      </c>
      <c r="Y59" s="14"/>
    </row>
    <row r="60" spans="2:25" s="15" customFormat="1" ht="15.75">
      <c r="B60" s="21">
        <v>58</v>
      </c>
      <c r="C60" s="22">
        <v>159343</v>
      </c>
      <c r="D60" s="23">
        <v>1214190227</v>
      </c>
      <c r="E60" s="24" t="s">
        <v>219</v>
      </c>
      <c r="F60" s="25" t="s">
        <v>37</v>
      </c>
      <c r="G60" s="26" t="s">
        <v>322</v>
      </c>
      <c r="H60" s="24" t="s">
        <v>265</v>
      </c>
      <c r="I60" s="27" t="s">
        <v>331</v>
      </c>
      <c r="J60" s="28" t="s">
        <v>329</v>
      </c>
      <c r="K60" s="28"/>
      <c r="L60" s="29" t="s">
        <v>38</v>
      </c>
      <c r="M60" s="29" t="s">
        <v>6</v>
      </c>
      <c r="N60" s="30">
        <f t="shared" si="6"/>
        <v>5.433333333333334</v>
      </c>
      <c r="O60" s="23" t="s">
        <v>39</v>
      </c>
      <c r="P60" s="23" t="s">
        <v>12</v>
      </c>
      <c r="Q60" s="31">
        <f t="shared" si="7"/>
        <v>12.26</v>
      </c>
      <c r="R60" s="31">
        <v>40</v>
      </c>
      <c r="S60" s="31" t="s">
        <v>351</v>
      </c>
      <c r="T60" s="23">
        <v>0</v>
      </c>
      <c r="U60" s="23">
        <v>0</v>
      </c>
      <c r="V60" s="23">
        <v>0</v>
      </c>
      <c r="W60" s="23">
        <v>0</v>
      </c>
      <c r="X60" s="31">
        <v>17.693333333333335</v>
      </c>
      <c r="Y60" s="14" t="s">
        <v>350</v>
      </c>
    </row>
    <row r="61" spans="2:25" s="15" customFormat="1" ht="15.75">
      <c r="B61" s="21">
        <v>59</v>
      </c>
      <c r="C61" s="22">
        <v>161379</v>
      </c>
      <c r="D61" s="23">
        <v>1214190229</v>
      </c>
      <c r="E61" s="24" t="s">
        <v>239</v>
      </c>
      <c r="F61" s="25" t="s">
        <v>111</v>
      </c>
      <c r="G61" s="26" t="s">
        <v>321</v>
      </c>
      <c r="H61" s="24" t="s">
        <v>295</v>
      </c>
      <c r="I61" s="27" t="s">
        <v>331</v>
      </c>
      <c r="J61" s="28" t="s">
        <v>328</v>
      </c>
      <c r="K61" s="28"/>
      <c r="L61" s="29" t="s">
        <v>144</v>
      </c>
      <c r="M61" s="29" t="s">
        <v>14</v>
      </c>
      <c r="N61" s="30">
        <f t="shared" si="6"/>
        <v>7.283333333333334</v>
      </c>
      <c r="O61" s="23" t="s">
        <v>53</v>
      </c>
      <c r="P61" s="23" t="s">
        <v>12</v>
      </c>
      <c r="Q61" s="31">
        <f t="shared" si="7"/>
        <v>13.819999999999999</v>
      </c>
      <c r="R61" s="31" t="s">
        <v>355</v>
      </c>
      <c r="S61" s="31" t="s">
        <v>348</v>
      </c>
      <c r="T61" s="23">
        <v>35</v>
      </c>
      <c r="U61" s="23">
        <v>0</v>
      </c>
      <c r="V61" s="23">
        <v>5</v>
      </c>
      <c r="W61" s="23">
        <v>0</v>
      </c>
      <c r="X61" s="31">
        <v>61.10333333333333</v>
      </c>
      <c r="Y61" s="14"/>
    </row>
    <row r="62" spans="2:25" s="15" customFormat="1" ht="15.75">
      <c r="B62" s="21">
        <v>60</v>
      </c>
      <c r="C62" s="22">
        <v>164950</v>
      </c>
      <c r="D62" s="23">
        <v>1214190233</v>
      </c>
      <c r="E62" s="24" t="s">
        <v>257</v>
      </c>
      <c r="F62" s="25" t="s">
        <v>183</v>
      </c>
      <c r="G62" s="26" t="s">
        <v>322</v>
      </c>
      <c r="H62" s="24" t="s">
        <v>272</v>
      </c>
      <c r="I62" s="27" t="s">
        <v>331</v>
      </c>
      <c r="J62" s="28" t="s">
        <v>328</v>
      </c>
      <c r="K62" s="28"/>
      <c r="L62" s="29" t="s">
        <v>112</v>
      </c>
      <c r="M62" s="29" t="s">
        <v>6</v>
      </c>
      <c r="N62" s="30">
        <f t="shared" si="6"/>
        <v>6.008333333333333</v>
      </c>
      <c r="O62" s="23" t="s">
        <v>1</v>
      </c>
      <c r="P62" s="23" t="s">
        <v>2</v>
      </c>
      <c r="Q62" s="31">
        <f t="shared" si="7"/>
        <v>12</v>
      </c>
      <c r="R62" s="31" t="s">
        <v>355</v>
      </c>
      <c r="S62" s="31" t="s">
        <v>348</v>
      </c>
      <c r="T62" s="23">
        <v>0</v>
      </c>
      <c r="U62" s="23">
        <v>30</v>
      </c>
      <c r="V62" s="23">
        <v>5</v>
      </c>
      <c r="W62" s="23">
        <v>0</v>
      </c>
      <c r="X62" s="31">
        <v>53.00833333333333</v>
      </c>
      <c r="Y62" s="14"/>
    </row>
    <row r="63" spans="2:25" s="15" customFormat="1" ht="15.75">
      <c r="B63" s="21">
        <v>61</v>
      </c>
      <c r="C63" s="22">
        <v>160548</v>
      </c>
      <c r="D63" s="23">
        <v>1214190234</v>
      </c>
      <c r="E63" s="24" t="s">
        <v>229</v>
      </c>
      <c r="F63" s="25" t="s">
        <v>120</v>
      </c>
      <c r="G63" s="26" t="s">
        <v>322</v>
      </c>
      <c r="H63" s="24" t="s">
        <v>280</v>
      </c>
      <c r="I63" s="27" t="s">
        <v>331</v>
      </c>
      <c r="J63" s="28" t="s">
        <v>328</v>
      </c>
      <c r="K63" s="28"/>
      <c r="L63" s="29" t="s">
        <v>121</v>
      </c>
      <c r="M63" s="29" t="s">
        <v>14</v>
      </c>
      <c r="N63" s="30">
        <f t="shared" si="6"/>
        <v>6.920833333333334</v>
      </c>
      <c r="O63" s="23" t="s">
        <v>50</v>
      </c>
      <c r="P63" s="23" t="s">
        <v>12</v>
      </c>
      <c r="Q63" s="31">
        <f t="shared" si="7"/>
        <v>12.98</v>
      </c>
      <c r="R63" s="31" t="s">
        <v>355</v>
      </c>
      <c r="S63" s="31" t="s">
        <v>348</v>
      </c>
      <c r="T63" s="23">
        <v>0</v>
      </c>
      <c r="U63" s="23">
        <v>30</v>
      </c>
      <c r="V63" s="23">
        <v>0</v>
      </c>
      <c r="W63" s="23">
        <v>0</v>
      </c>
      <c r="X63" s="31">
        <v>49.90083333333334</v>
      </c>
      <c r="Y63" s="14"/>
    </row>
    <row r="64" spans="2:25" s="15" customFormat="1" ht="15.75">
      <c r="B64" s="21">
        <v>62</v>
      </c>
      <c r="C64" s="22">
        <v>235928</v>
      </c>
      <c r="D64" s="23">
        <v>1214190255</v>
      </c>
      <c r="E64" s="24" t="s">
        <v>19</v>
      </c>
      <c r="F64" s="25" t="s">
        <v>67</v>
      </c>
      <c r="G64" s="26" t="s">
        <v>321</v>
      </c>
      <c r="H64" s="24" t="s">
        <v>316</v>
      </c>
      <c r="I64" s="27" t="s">
        <v>331</v>
      </c>
      <c r="J64" s="28" t="s">
        <v>325</v>
      </c>
      <c r="K64" s="28"/>
      <c r="L64" s="29" t="s">
        <v>46</v>
      </c>
      <c r="M64" s="29" t="s">
        <v>14</v>
      </c>
      <c r="N64" s="30">
        <f>L64/M64*10</f>
        <v>7.4750000000000005</v>
      </c>
      <c r="O64" s="23" t="s">
        <v>174</v>
      </c>
      <c r="P64" s="23" t="s">
        <v>20</v>
      </c>
      <c r="Q64" s="31">
        <f t="shared" si="7"/>
        <v>14.604651162790699</v>
      </c>
      <c r="R64" s="31">
        <v>53</v>
      </c>
      <c r="S64" s="31" t="s">
        <v>351</v>
      </c>
      <c r="T64" s="23">
        <v>0</v>
      </c>
      <c r="U64" s="23">
        <v>0</v>
      </c>
      <c r="V64" s="23">
        <v>5</v>
      </c>
      <c r="W64" s="23">
        <v>0</v>
      </c>
      <c r="X64" s="31">
        <v>27.0796511627907</v>
      </c>
      <c r="Y64" s="14" t="s">
        <v>350</v>
      </c>
    </row>
    <row r="65" spans="2:25" s="15" customFormat="1" ht="15.75">
      <c r="B65" s="21">
        <v>63</v>
      </c>
      <c r="C65" s="22">
        <v>236011</v>
      </c>
      <c r="D65" s="23">
        <v>1214190258</v>
      </c>
      <c r="E65" s="24" t="s">
        <v>262</v>
      </c>
      <c r="F65" s="25" t="s">
        <v>208</v>
      </c>
      <c r="G65" s="26" t="s">
        <v>321</v>
      </c>
      <c r="H65" s="24" t="s">
        <v>319</v>
      </c>
      <c r="I65" s="27" t="s">
        <v>331</v>
      </c>
      <c r="J65" s="28" t="s">
        <v>328</v>
      </c>
      <c r="K65" s="28"/>
      <c r="L65" s="29" t="s">
        <v>154</v>
      </c>
      <c r="M65" s="29" t="s">
        <v>6</v>
      </c>
      <c r="N65" s="30">
        <f>L65/M65*10</f>
        <v>5.324999999999999</v>
      </c>
      <c r="O65" s="23" t="s">
        <v>209</v>
      </c>
      <c r="P65" s="23" t="s">
        <v>12</v>
      </c>
      <c r="Q65" s="31">
        <f t="shared" si="7"/>
        <v>11.89</v>
      </c>
      <c r="R65" s="31">
        <v>45</v>
      </c>
      <c r="S65" s="31" t="s">
        <v>351</v>
      </c>
      <c r="T65" s="23">
        <v>0</v>
      </c>
      <c r="U65" s="23">
        <v>0</v>
      </c>
      <c r="V65" s="23">
        <v>5</v>
      </c>
      <c r="W65" s="23">
        <v>0</v>
      </c>
      <c r="X65" s="31">
        <v>22.215</v>
      </c>
      <c r="Y65" s="14" t="s">
        <v>350</v>
      </c>
    </row>
    <row r="66" s="8" customFormat="1" ht="15">
      <c r="G66" s="9"/>
    </row>
    <row r="68" spans="2:28" ht="15.75">
      <c r="B68" s="17"/>
      <c r="C68" t="s">
        <v>361</v>
      </c>
      <c r="E68" s="18" t="s">
        <v>362</v>
      </c>
      <c r="F68" s="8"/>
      <c r="G68" s="9"/>
      <c r="H68" s="18" t="s">
        <v>363</v>
      </c>
      <c r="J68" s="19" t="s">
        <v>364</v>
      </c>
      <c r="R68" s="17"/>
      <c r="U68" s="1"/>
      <c r="V68" s="1"/>
      <c r="W68" s="1"/>
      <c r="X68" s="1"/>
      <c r="AB68" s="20"/>
    </row>
  </sheetData>
  <sheetProtection/>
  <mergeCells count="3">
    <mergeCell ref="L1:N1"/>
    <mergeCell ref="O1:Q1"/>
    <mergeCell ref="V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8"/>
  <sheetViews>
    <sheetView zoomScale="90" zoomScaleNormal="90" zoomScalePageLayoutView="0" workbookViewId="0" topLeftCell="B1">
      <selection activeCell="AB13" sqref="A1:IV16384"/>
    </sheetView>
  </sheetViews>
  <sheetFormatPr defaultColWidth="9.140625" defaultRowHeight="15"/>
  <cols>
    <col min="1" max="1" width="5.7109375" style="0" customWidth="1"/>
    <col min="2" max="2" width="4.140625" style="0" bestFit="1" customWidth="1"/>
    <col min="3" max="3" width="10.00390625" style="0" bestFit="1" customWidth="1"/>
    <col min="4" max="4" width="12.421875" style="0" bestFit="1" customWidth="1"/>
    <col min="5" max="5" width="16.8515625" style="0" bestFit="1" customWidth="1"/>
    <col min="6" max="6" width="11.8515625" style="0" bestFit="1" customWidth="1"/>
    <col min="7" max="7" width="5.57421875" style="1" bestFit="1" customWidth="1"/>
    <col min="8" max="8" width="18.140625" style="0" bestFit="1" customWidth="1"/>
    <col min="9" max="9" width="6.7109375" style="0" bestFit="1" customWidth="1"/>
    <col min="10" max="10" width="7.57421875" style="0" bestFit="1" customWidth="1"/>
    <col min="11" max="11" width="9.28125" style="0" bestFit="1" customWidth="1"/>
    <col min="12" max="12" width="8.57421875" style="0" bestFit="1" customWidth="1"/>
    <col min="13" max="13" width="6.7109375" style="0" bestFit="1" customWidth="1"/>
    <col min="15" max="15" width="8.57421875" style="0" bestFit="1" customWidth="1"/>
    <col min="16" max="16" width="6.7109375" style="0" bestFit="1" customWidth="1"/>
    <col min="19" max="19" width="6.421875" style="0" bestFit="1" customWidth="1"/>
    <col min="20" max="20" width="6.421875" style="0" customWidth="1"/>
    <col min="21" max="21" width="5.57421875" style="0" bestFit="1" customWidth="1"/>
    <col min="22" max="22" width="6.57421875" style="0" bestFit="1" customWidth="1"/>
    <col min="23" max="23" width="5.421875" style="0" bestFit="1" customWidth="1"/>
    <col min="24" max="24" width="6.421875" style="0" bestFit="1" customWidth="1"/>
    <col min="25" max="25" width="15.28125" style="0" bestFit="1" customWidth="1"/>
    <col min="26" max="26" width="13.421875" style="0" bestFit="1" customWidth="1"/>
  </cols>
  <sheetData>
    <row r="1" spans="2:25" s="13" customFormat="1" ht="19.5" customHeight="1">
      <c r="B1" s="11" t="s">
        <v>335</v>
      </c>
      <c r="C1" s="7" t="s">
        <v>211</v>
      </c>
      <c r="D1" s="4" t="s">
        <v>212</v>
      </c>
      <c r="E1" s="4" t="s">
        <v>211</v>
      </c>
      <c r="F1" s="4" t="s">
        <v>0</v>
      </c>
      <c r="G1" s="4" t="s">
        <v>323</v>
      </c>
      <c r="H1" s="12" t="s">
        <v>214</v>
      </c>
      <c r="I1" s="12" t="s">
        <v>334</v>
      </c>
      <c r="J1" s="12" t="s">
        <v>330</v>
      </c>
      <c r="K1" s="16" t="s">
        <v>356</v>
      </c>
      <c r="L1" s="38" t="s">
        <v>338</v>
      </c>
      <c r="M1" s="39"/>
      <c r="N1" s="40"/>
      <c r="O1" s="38" t="s">
        <v>215</v>
      </c>
      <c r="P1" s="39"/>
      <c r="Q1" s="40"/>
      <c r="R1" s="7" t="s">
        <v>341</v>
      </c>
      <c r="S1" s="7" t="s">
        <v>341</v>
      </c>
      <c r="T1" s="12" t="s">
        <v>216</v>
      </c>
      <c r="U1" s="12"/>
      <c r="V1" s="38" t="s">
        <v>216</v>
      </c>
      <c r="W1" s="40"/>
      <c r="X1" s="7" t="s">
        <v>343</v>
      </c>
      <c r="Y1" s="7" t="s">
        <v>349</v>
      </c>
    </row>
    <row r="2" spans="2:25" ht="15.75">
      <c r="B2" s="10" t="s">
        <v>336</v>
      </c>
      <c r="C2" s="6" t="s">
        <v>210</v>
      </c>
      <c r="D2" s="2"/>
      <c r="E2" s="2" t="s">
        <v>213</v>
      </c>
      <c r="F2" s="4"/>
      <c r="G2" s="2"/>
      <c r="H2" s="5" t="s">
        <v>213</v>
      </c>
      <c r="I2" s="3" t="s">
        <v>213</v>
      </c>
      <c r="J2" s="3"/>
      <c r="K2" s="3"/>
      <c r="L2" s="4" t="s">
        <v>345</v>
      </c>
      <c r="M2" s="4" t="s">
        <v>346</v>
      </c>
      <c r="N2" s="4" t="s">
        <v>339</v>
      </c>
      <c r="O2" s="2" t="s">
        <v>345</v>
      </c>
      <c r="P2" s="2" t="s">
        <v>346</v>
      </c>
      <c r="Q2" s="4" t="s">
        <v>340</v>
      </c>
      <c r="R2" s="4" t="s">
        <v>342</v>
      </c>
      <c r="S2" s="4" t="s">
        <v>358</v>
      </c>
      <c r="T2" s="4" t="s">
        <v>217</v>
      </c>
      <c r="U2" s="4" t="s">
        <v>337</v>
      </c>
      <c r="V2" s="4" t="s">
        <v>10</v>
      </c>
      <c r="W2" s="4" t="s">
        <v>347</v>
      </c>
      <c r="X2" s="4" t="s">
        <v>342</v>
      </c>
      <c r="Y2" s="4"/>
    </row>
    <row r="3" spans="2:26" s="8" customFormat="1" ht="15.75">
      <c r="B3" s="21">
        <v>1</v>
      </c>
      <c r="C3" s="22">
        <v>161379</v>
      </c>
      <c r="D3" s="23">
        <v>1214190229</v>
      </c>
      <c r="E3" s="24" t="s">
        <v>239</v>
      </c>
      <c r="F3" s="25" t="s">
        <v>111</v>
      </c>
      <c r="G3" s="26" t="s">
        <v>321</v>
      </c>
      <c r="H3" s="24" t="s">
        <v>295</v>
      </c>
      <c r="I3" s="27" t="s">
        <v>331</v>
      </c>
      <c r="J3" s="28" t="s">
        <v>328</v>
      </c>
      <c r="K3" s="28"/>
      <c r="L3" s="29" t="s">
        <v>144</v>
      </c>
      <c r="M3" s="29" t="s">
        <v>14</v>
      </c>
      <c r="N3" s="30">
        <f aca="true" t="shared" si="0" ref="N3:N34">L3/M3*10</f>
        <v>7.283333333333334</v>
      </c>
      <c r="O3" s="23" t="s">
        <v>53</v>
      </c>
      <c r="P3" s="23" t="s">
        <v>12</v>
      </c>
      <c r="Q3" s="31">
        <f aca="true" t="shared" si="1" ref="Q3:Q34">O3/P3*20</f>
        <v>13.819999999999999</v>
      </c>
      <c r="R3" s="31" t="s">
        <v>355</v>
      </c>
      <c r="S3" s="31" t="s">
        <v>348</v>
      </c>
      <c r="T3" s="23">
        <v>35</v>
      </c>
      <c r="U3" s="23">
        <v>0</v>
      </c>
      <c r="V3" s="23">
        <v>5</v>
      </c>
      <c r="W3" s="23">
        <v>0</v>
      </c>
      <c r="X3" s="31">
        <v>61.10333333333333</v>
      </c>
      <c r="Y3" s="14"/>
      <c r="Z3" s="15"/>
    </row>
    <row r="4" spans="2:26" s="8" customFormat="1" ht="15.75">
      <c r="B4" s="21">
        <v>2</v>
      </c>
      <c r="C4" s="22">
        <v>163602</v>
      </c>
      <c r="D4" s="23">
        <v>1214190118</v>
      </c>
      <c r="E4" s="24" t="s">
        <v>250</v>
      </c>
      <c r="F4" s="25" t="s">
        <v>158</v>
      </c>
      <c r="G4" s="26" t="s">
        <v>321</v>
      </c>
      <c r="H4" s="24" t="s">
        <v>298</v>
      </c>
      <c r="I4" s="27" t="s">
        <v>331</v>
      </c>
      <c r="J4" s="28" t="s">
        <v>328</v>
      </c>
      <c r="K4" s="28" t="s">
        <v>357</v>
      </c>
      <c r="L4" s="29" t="s">
        <v>90</v>
      </c>
      <c r="M4" s="29" t="s">
        <v>14</v>
      </c>
      <c r="N4" s="30">
        <f t="shared" si="0"/>
        <v>6.933333333333334</v>
      </c>
      <c r="O4" s="23" t="s">
        <v>11</v>
      </c>
      <c r="P4" s="23" t="s">
        <v>12</v>
      </c>
      <c r="Q4" s="31">
        <f t="shared" si="1"/>
        <v>13.51</v>
      </c>
      <c r="R4" s="31">
        <v>49</v>
      </c>
      <c r="S4" s="31" t="s">
        <v>79</v>
      </c>
      <c r="T4" s="23">
        <v>35</v>
      </c>
      <c r="U4" s="23">
        <v>0</v>
      </c>
      <c r="V4" s="23">
        <v>5</v>
      </c>
      <c r="W4" s="23">
        <v>0</v>
      </c>
      <c r="X4" s="31">
        <v>60.443333333333335</v>
      </c>
      <c r="Y4" s="14"/>
      <c r="Z4" s="15"/>
    </row>
    <row r="5" spans="2:26" s="8" customFormat="1" ht="15.75">
      <c r="B5" s="21">
        <v>3</v>
      </c>
      <c r="C5" s="22">
        <v>161173</v>
      </c>
      <c r="D5" s="23">
        <v>1214190086</v>
      </c>
      <c r="E5" s="24" t="s">
        <v>260</v>
      </c>
      <c r="F5" s="25" t="s">
        <v>136</v>
      </c>
      <c r="G5" s="26" t="s">
        <v>321</v>
      </c>
      <c r="H5" s="24" t="s">
        <v>317</v>
      </c>
      <c r="I5" s="27" t="s">
        <v>331</v>
      </c>
      <c r="J5" s="28" t="s">
        <v>325</v>
      </c>
      <c r="K5" s="28"/>
      <c r="L5" s="29" t="s">
        <v>201</v>
      </c>
      <c r="M5" s="29" t="s">
        <v>14</v>
      </c>
      <c r="N5" s="30">
        <f t="shared" si="0"/>
        <v>8.208333333333332</v>
      </c>
      <c r="O5" s="23" t="s">
        <v>96</v>
      </c>
      <c r="P5" s="23" t="s">
        <v>20</v>
      </c>
      <c r="Q5" s="31">
        <f t="shared" si="1"/>
        <v>13.73953488372093</v>
      </c>
      <c r="R5" s="31">
        <v>55</v>
      </c>
      <c r="S5" s="31" t="s">
        <v>79</v>
      </c>
      <c r="T5" s="23">
        <v>0</v>
      </c>
      <c r="U5" s="23">
        <v>30</v>
      </c>
      <c r="V5" s="23">
        <v>5</v>
      </c>
      <c r="W5" s="23">
        <v>0</v>
      </c>
      <c r="X5" s="31">
        <v>56.947868217054264</v>
      </c>
      <c r="Y5" s="14"/>
      <c r="Z5" s="15"/>
    </row>
    <row r="6" spans="2:26" s="8" customFormat="1" ht="15.75">
      <c r="B6" s="21">
        <v>4</v>
      </c>
      <c r="C6" s="22">
        <v>159827</v>
      </c>
      <c r="D6" s="23">
        <v>1214190044</v>
      </c>
      <c r="E6" s="24" t="s">
        <v>224</v>
      </c>
      <c r="F6" s="25" t="s">
        <v>78</v>
      </c>
      <c r="G6" s="26" t="s">
        <v>322</v>
      </c>
      <c r="H6" s="24" t="s">
        <v>269</v>
      </c>
      <c r="I6" s="27" t="s">
        <v>331</v>
      </c>
      <c r="J6" s="28" t="s">
        <v>328</v>
      </c>
      <c r="K6" s="28"/>
      <c r="L6" s="29" t="s">
        <v>36</v>
      </c>
      <c r="M6" s="29" t="s">
        <v>32</v>
      </c>
      <c r="N6" s="30">
        <f t="shared" si="0"/>
        <v>7.092857142857143</v>
      </c>
      <c r="O6" s="23" t="s">
        <v>80</v>
      </c>
      <c r="P6" s="23" t="s">
        <v>16</v>
      </c>
      <c r="Q6" s="31">
        <f t="shared" si="1"/>
        <v>13.7375</v>
      </c>
      <c r="R6" s="31" t="s">
        <v>355</v>
      </c>
      <c r="S6" s="31" t="s">
        <v>348</v>
      </c>
      <c r="T6" s="23">
        <v>35</v>
      </c>
      <c r="U6" s="23">
        <v>0</v>
      </c>
      <c r="V6" s="23">
        <v>0</v>
      </c>
      <c r="W6" s="23">
        <v>0</v>
      </c>
      <c r="X6" s="31">
        <v>55.830357142857146</v>
      </c>
      <c r="Y6" s="14"/>
      <c r="Z6" s="15"/>
    </row>
    <row r="7" spans="2:25" s="15" customFormat="1" ht="15.75">
      <c r="B7" s="21">
        <v>5</v>
      </c>
      <c r="C7" s="22">
        <v>161473</v>
      </c>
      <c r="D7" s="23">
        <v>1214190066</v>
      </c>
      <c r="E7" s="24" t="s">
        <v>241</v>
      </c>
      <c r="F7" s="25" t="s">
        <v>149</v>
      </c>
      <c r="G7" s="26" t="s">
        <v>321</v>
      </c>
      <c r="H7" s="24" t="s">
        <v>297</v>
      </c>
      <c r="I7" s="27" t="s">
        <v>331</v>
      </c>
      <c r="J7" s="28" t="s">
        <v>328</v>
      </c>
      <c r="K7" s="28"/>
      <c r="L7" s="29" t="s">
        <v>153</v>
      </c>
      <c r="M7" s="29" t="s">
        <v>6</v>
      </c>
      <c r="N7" s="30">
        <f t="shared" si="0"/>
        <v>6.566666666666666</v>
      </c>
      <c r="O7" s="23" t="s">
        <v>150</v>
      </c>
      <c r="P7" s="23" t="s">
        <v>12</v>
      </c>
      <c r="Q7" s="31">
        <f t="shared" si="1"/>
        <v>14.13</v>
      </c>
      <c r="R7" s="31">
        <v>49</v>
      </c>
      <c r="S7" s="31" t="s">
        <v>351</v>
      </c>
      <c r="T7" s="23">
        <v>0</v>
      </c>
      <c r="U7" s="23">
        <v>30</v>
      </c>
      <c r="V7" s="23">
        <v>5</v>
      </c>
      <c r="W7" s="23">
        <v>0</v>
      </c>
      <c r="X7" s="31">
        <v>55.696666666666665</v>
      </c>
      <c r="Y7" s="14"/>
    </row>
    <row r="8" spans="2:25" s="15" customFormat="1" ht="15.75">
      <c r="B8" s="21">
        <v>6</v>
      </c>
      <c r="C8" s="22">
        <v>163428</v>
      </c>
      <c r="D8" s="23">
        <v>1214190124</v>
      </c>
      <c r="E8" s="24" t="s">
        <v>192</v>
      </c>
      <c r="F8" s="25" t="s">
        <v>193</v>
      </c>
      <c r="G8" s="26" t="s">
        <v>321</v>
      </c>
      <c r="H8" s="24" t="s">
        <v>308</v>
      </c>
      <c r="I8" s="27" t="s">
        <v>331</v>
      </c>
      <c r="J8" s="28" t="s">
        <v>329</v>
      </c>
      <c r="K8" s="28"/>
      <c r="L8" s="29" t="s">
        <v>105</v>
      </c>
      <c r="M8" s="29" t="s">
        <v>14</v>
      </c>
      <c r="N8" s="30">
        <f t="shared" si="0"/>
        <v>6.5874999999999995</v>
      </c>
      <c r="O8" s="23" t="s">
        <v>131</v>
      </c>
      <c r="P8" s="23" t="s">
        <v>12</v>
      </c>
      <c r="Q8" s="31">
        <f t="shared" si="1"/>
        <v>13.89</v>
      </c>
      <c r="R8" s="31">
        <v>41</v>
      </c>
      <c r="S8" s="31" t="s">
        <v>351</v>
      </c>
      <c r="T8" s="23">
        <v>0</v>
      </c>
      <c r="U8" s="23">
        <v>30</v>
      </c>
      <c r="V8" s="23">
        <v>5</v>
      </c>
      <c r="W8" s="23">
        <v>0</v>
      </c>
      <c r="X8" s="31">
        <v>55.4775</v>
      </c>
      <c r="Y8" s="14"/>
    </row>
    <row r="9" spans="2:25" s="15" customFormat="1" ht="15.75">
      <c r="B9" s="21">
        <v>7</v>
      </c>
      <c r="C9" s="22">
        <v>160022</v>
      </c>
      <c r="D9" s="23">
        <v>1214190082</v>
      </c>
      <c r="E9" s="24" t="s">
        <v>117</v>
      </c>
      <c r="F9" s="25" t="s">
        <v>118</v>
      </c>
      <c r="G9" s="26" t="s">
        <v>321</v>
      </c>
      <c r="H9" s="24" t="s">
        <v>290</v>
      </c>
      <c r="I9" s="27" t="s">
        <v>331</v>
      </c>
      <c r="J9" s="28" t="s">
        <v>329</v>
      </c>
      <c r="K9" s="28"/>
      <c r="L9" s="29" t="s">
        <v>98</v>
      </c>
      <c r="M9" s="29" t="s">
        <v>14</v>
      </c>
      <c r="N9" s="30">
        <f t="shared" si="0"/>
        <v>7.025</v>
      </c>
      <c r="O9" s="23" t="s">
        <v>13</v>
      </c>
      <c r="P9" s="23" t="s">
        <v>12</v>
      </c>
      <c r="Q9" s="31">
        <f t="shared" si="1"/>
        <v>13.18</v>
      </c>
      <c r="R9" s="31" t="s">
        <v>355</v>
      </c>
      <c r="S9" s="31" t="s">
        <v>348</v>
      </c>
      <c r="T9" s="23">
        <v>0</v>
      </c>
      <c r="U9" s="23">
        <v>30</v>
      </c>
      <c r="V9" s="23">
        <v>5</v>
      </c>
      <c r="W9" s="23">
        <v>0</v>
      </c>
      <c r="X9" s="31">
        <v>55.205</v>
      </c>
      <c r="Y9" s="14"/>
    </row>
    <row r="10" spans="2:26" s="15" customFormat="1" ht="15.75">
      <c r="B10" s="21">
        <v>8</v>
      </c>
      <c r="C10" s="22">
        <v>164445</v>
      </c>
      <c r="D10" s="23">
        <v>1214190021</v>
      </c>
      <c r="E10" s="32" t="s">
        <v>254</v>
      </c>
      <c r="F10" s="25" t="s">
        <v>126</v>
      </c>
      <c r="G10" s="26" t="s">
        <v>321</v>
      </c>
      <c r="H10" s="24" t="s">
        <v>311</v>
      </c>
      <c r="I10" s="27" t="s">
        <v>331</v>
      </c>
      <c r="J10" s="28" t="s">
        <v>325</v>
      </c>
      <c r="K10" s="28"/>
      <c r="L10" s="29" t="s">
        <v>40</v>
      </c>
      <c r="M10" s="29" t="s">
        <v>18</v>
      </c>
      <c r="N10" s="30">
        <f t="shared" si="0"/>
        <v>7.2272727272727275</v>
      </c>
      <c r="O10" s="23" t="s">
        <v>147</v>
      </c>
      <c r="P10" s="23" t="s">
        <v>12</v>
      </c>
      <c r="Q10" s="31">
        <f t="shared" si="1"/>
        <v>12.969999999999999</v>
      </c>
      <c r="R10" s="31" t="s">
        <v>355</v>
      </c>
      <c r="S10" s="31" t="s">
        <v>348</v>
      </c>
      <c r="T10" s="23">
        <v>0</v>
      </c>
      <c r="U10" s="23">
        <v>30</v>
      </c>
      <c r="V10" s="23">
        <v>5</v>
      </c>
      <c r="W10" s="23">
        <v>0</v>
      </c>
      <c r="X10" s="31">
        <v>55.197272727272725</v>
      </c>
      <c r="Y10" s="14"/>
      <c r="Z10" s="8"/>
    </row>
    <row r="11" spans="2:26" s="8" customFormat="1" ht="15.75">
      <c r="B11" s="21">
        <v>9</v>
      </c>
      <c r="C11" s="22">
        <v>160980</v>
      </c>
      <c r="D11" s="26">
        <v>1214190214</v>
      </c>
      <c r="E11" s="24" t="s">
        <v>238</v>
      </c>
      <c r="F11" s="25" t="s">
        <v>52</v>
      </c>
      <c r="G11" s="26" t="s">
        <v>322</v>
      </c>
      <c r="H11" s="24" t="s">
        <v>294</v>
      </c>
      <c r="I11" s="27" t="s">
        <v>331</v>
      </c>
      <c r="J11" s="28" t="s">
        <v>326</v>
      </c>
      <c r="K11" s="28"/>
      <c r="L11" s="29" t="s">
        <v>89</v>
      </c>
      <c r="M11" s="29" t="s">
        <v>14</v>
      </c>
      <c r="N11" s="30">
        <f t="shared" si="0"/>
        <v>7.041666666666667</v>
      </c>
      <c r="O11" s="23" t="s">
        <v>56</v>
      </c>
      <c r="P11" s="23" t="s">
        <v>12</v>
      </c>
      <c r="Q11" s="31">
        <f t="shared" si="1"/>
        <v>13.129999999999999</v>
      </c>
      <c r="R11" s="31">
        <v>48</v>
      </c>
      <c r="S11" s="31" t="s">
        <v>351</v>
      </c>
      <c r="T11" s="23">
        <v>0</v>
      </c>
      <c r="U11" s="23">
        <v>30</v>
      </c>
      <c r="V11" s="23">
        <v>5</v>
      </c>
      <c r="W11" s="23">
        <v>0</v>
      </c>
      <c r="X11" s="31">
        <v>55.17166666666667</v>
      </c>
      <c r="Y11" s="14"/>
      <c r="Z11" s="15"/>
    </row>
    <row r="12" spans="2:25" s="15" customFormat="1" ht="15.75">
      <c r="B12" s="21">
        <v>10</v>
      </c>
      <c r="C12" s="22">
        <v>163999</v>
      </c>
      <c r="D12" s="23">
        <v>1214190070</v>
      </c>
      <c r="E12" s="33" t="s">
        <v>21</v>
      </c>
      <c r="F12" s="25" t="s">
        <v>25</v>
      </c>
      <c r="G12" s="26" t="s">
        <v>321</v>
      </c>
      <c r="H12" s="24" t="s">
        <v>270</v>
      </c>
      <c r="I12" s="27" t="s">
        <v>331</v>
      </c>
      <c r="J12" s="28" t="s">
        <v>327</v>
      </c>
      <c r="K12" s="28"/>
      <c r="L12" s="29" t="s">
        <v>148</v>
      </c>
      <c r="M12" s="29" t="s">
        <v>14</v>
      </c>
      <c r="N12" s="30">
        <f t="shared" si="0"/>
        <v>5.933333333333334</v>
      </c>
      <c r="O12" s="23" t="s">
        <v>107</v>
      </c>
      <c r="P12" s="23" t="s">
        <v>12</v>
      </c>
      <c r="Q12" s="31">
        <f t="shared" si="1"/>
        <v>14.04</v>
      </c>
      <c r="R12" s="31">
        <v>55</v>
      </c>
      <c r="S12" s="31" t="s">
        <v>79</v>
      </c>
      <c r="T12" s="23">
        <v>0</v>
      </c>
      <c r="U12" s="23">
        <v>30</v>
      </c>
      <c r="V12" s="23">
        <v>5</v>
      </c>
      <c r="W12" s="23">
        <v>0</v>
      </c>
      <c r="X12" s="31">
        <v>54.97333333333333</v>
      </c>
      <c r="Y12" s="14"/>
    </row>
    <row r="13" spans="2:25" s="15" customFormat="1" ht="15.75">
      <c r="B13" s="21">
        <v>11</v>
      </c>
      <c r="C13" s="22">
        <v>161775</v>
      </c>
      <c r="D13" s="23">
        <v>1214190030</v>
      </c>
      <c r="E13" s="24" t="s">
        <v>244</v>
      </c>
      <c r="F13" s="25" t="s">
        <v>55</v>
      </c>
      <c r="G13" s="26" t="s">
        <v>321</v>
      </c>
      <c r="H13" s="24" t="s">
        <v>302</v>
      </c>
      <c r="I13" s="27" t="s">
        <v>331</v>
      </c>
      <c r="J13" s="28" t="s">
        <v>328</v>
      </c>
      <c r="K13" s="28"/>
      <c r="L13" s="29" t="s">
        <v>44</v>
      </c>
      <c r="M13" s="29" t="s">
        <v>14</v>
      </c>
      <c r="N13" s="30">
        <f t="shared" si="0"/>
        <v>6.408333333333333</v>
      </c>
      <c r="O13" s="23" t="s">
        <v>92</v>
      </c>
      <c r="P13" s="23" t="s">
        <v>12</v>
      </c>
      <c r="Q13" s="31">
        <f t="shared" si="1"/>
        <v>13.43</v>
      </c>
      <c r="R13" s="31">
        <v>50</v>
      </c>
      <c r="S13" s="31" t="s">
        <v>79</v>
      </c>
      <c r="T13" s="23">
        <v>0</v>
      </c>
      <c r="U13" s="23">
        <v>30</v>
      </c>
      <c r="V13" s="23">
        <v>5</v>
      </c>
      <c r="W13" s="23">
        <v>0</v>
      </c>
      <c r="X13" s="31">
        <v>54.83833333333333</v>
      </c>
      <c r="Y13" s="14"/>
    </row>
    <row r="14" spans="2:25" s="15" customFormat="1" ht="15.75">
      <c r="B14" s="21">
        <v>12</v>
      </c>
      <c r="C14" s="22">
        <v>164830</v>
      </c>
      <c r="D14" s="23">
        <v>1214190158</v>
      </c>
      <c r="E14" s="24" t="s">
        <v>344</v>
      </c>
      <c r="F14" s="25" t="s">
        <v>198</v>
      </c>
      <c r="G14" s="26" t="s">
        <v>322</v>
      </c>
      <c r="H14" s="24" t="s">
        <v>313</v>
      </c>
      <c r="I14" s="27" t="s">
        <v>331</v>
      </c>
      <c r="J14" s="28" t="s">
        <v>327</v>
      </c>
      <c r="K14" s="28"/>
      <c r="L14" s="4" t="s">
        <v>47</v>
      </c>
      <c r="M14" s="4" t="s">
        <v>14</v>
      </c>
      <c r="N14" s="35">
        <f t="shared" si="0"/>
        <v>6.429166666666667</v>
      </c>
      <c r="O14" s="23" t="s">
        <v>61</v>
      </c>
      <c r="P14" s="23" t="s">
        <v>20</v>
      </c>
      <c r="Q14" s="31">
        <f t="shared" si="1"/>
        <v>13.320930232558139</v>
      </c>
      <c r="R14" s="31">
        <v>51</v>
      </c>
      <c r="S14" s="31" t="s">
        <v>79</v>
      </c>
      <c r="T14" s="23">
        <v>0</v>
      </c>
      <c r="U14" s="23">
        <v>30</v>
      </c>
      <c r="V14" s="23">
        <v>5</v>
      </c>
      <c r="W14" s="23">
        <v>0</v>
      </c>
      <c r="X14" s="31">
        <v>54.75009689922481</v>
      </c>
      <c r="Y14" s="36" t="s">
        <v>360</v>
      </c>
    </row>
    <row r="15" spans="2:25" s="15" customFormat="1" ht="15.75">
      <c r="B15" s="21">
        <v>13</v>
      </c>
      <c r="C15" s="22">
        <v>162395</v>
      </c>
      <c r="D15" s="23">
        <v>1214190033</v>
      </c>
      <c r="E15" s="24" t="s">
        <v>247</v>
      </c>
      <c r="F15" s="25" t="s">
        <v>175</v>
      </c>
      <c r="G15" s="26" t="s">
        <v>321</v>
      </c>
      <c r="H15" s="24" t="s">
        <v>303</v>
      </c>
      <c r="I15" s="27" t="s">
        <v>331</v>
      </c>
      <c r="J15" s="28" t="s">
        <v>326</v>
      </c>
      <c r="K15" s="28"/>
      <c r="L15" s="29" t="s">
        <v>176</v>
      </c>
      <c r="M15" s="29" t="s">
        <v>14</v>
      </c>
      <c r="N15" s="30">
        <f t="shared" si="0"/>
        <v>6.466666666666666</v>
      </c>
      <c r="O15" s="23" t="s">
        <v>86</v>
      </c>
      <c r="P15" s="23" t="s">
        <v>20</v>
      </c>
      <c r="Q15" s="31">
        <f t="shared" si="1"/>
        <v>13.21860465116279</v>
      </c>
      <c r="R15" s="31">
        <v>50</v>
      </c>
      <c r="S15" s="31" t="s">
        <v>79</v>
      </c>
      <c r="T15" s="23">
        <v>0</v>
      </c>
      <c r="U15" s="23">
        <v>30</v>
      </c>
      <c r="V15" s="23">
        <v>5</v>
      </c>
      <c r="W15" s="23">
        <v>0</v>
      </c>
      <c r="X15" s="31">
        <v>54.68527131782946</v>
      </c>
      <c r="Y15" s="14"/>
    </row>
    <row r="16" spans="2:25" s="15" customFormat="1" ht="15.75">
      <c r="B16" s="21">
        <v>14</v>
      </c>
      <c r="C16" s="22">
        <v>162045</v>
      </c>
      <c r="D16" s="23">
        <v>1214190197</v>
      </c>
      <c r="E16" s="24" t="s">
        <v>245</v>
      </c>
      <c r="F16" s="25" t="s">
        <v>170</v>
      </c>
      <c r="G16" s="26" t="s">
        <v>321</v>
      </c>
      <c r="H16" s="24" t="s">
        <v>284</v>
      </c>
      <c r="I16" s="27" t="s">
        <v>331</v>
      </c>
      <c r="J16" s="28" t="s">
        <v>328</v>
      </c>
      <c r="K16" s="28"/>
      <c r="L16" s="29" t="s">
        <v>125</v>
      </c>
      <c r="M16" s="29" t="s">
        <v>6</v>
      </c>
      <c r="N16" s="30">
        <f t="shared" si="0"/>
        <v>5.916666666666667</v>
      </c>
      <c r="O16" s="23" t="s">
        <v>171</v>
      </c>
      <c r="P16" s="23" t="s">
        <v>12</v>
      </c>
      <c r="Q16" s="31">
        <f t="shared" si="1"/>
        <v>13.45</v>
      </c>
      <c r="R16" s="31">
        <v>50</v>
      </c>
      <c r="S16" s="31" t="s">
        <v>79</v>
      </c>
      <c r="T16" s="23">
        <v>0</v>
      </c>
      <c r="U16" s="23">
        <v>30</v>
      </c>
      <c r="V16" s="23">
        <v>5</v>
      </c>
      <c r="W16" s="23">
        <v>0</v>
      </c>
      <c r="X16" s="31">
        <v>54.36666666666667</v>
      </c>
      <c r="Y16" s="14"/>
    </row>
    <row r="17" spans="2:26" s="15" customFormat="1" ht="15.75">
      <c r="B17" s="21">
        <v>15</v>
      </c>
      <c r="C17" s="22">
        <v>162842</v>
      </c>
      <c r="D17" s="23">
        <v>1214190128</v>
      </c>
      <c r="E17" s="24" t="s">
        <v>236</v>
      </c>
      <c r="F17" s="25" t="s">
        <v>185</v>
      </c>
      <c r="G17" s="26" t="s">
        <v>321</v>
      </c>
      <c r="H17" s="24" t="s">
        <v>291</v>
      </c>
      <c r="I17" s="27" t="s">
        <v>333</v>
      </c>
      <c r="J17" s="28" t="s">
        <v>324</v>
      </c>
      <c r="K17" s="28"/>
      <c r="L17" s="29" t="s">
        <v>49</v>
      </c>
      <c r="M17" s="29" t="s">
        <v>6</v>
      </c>
      <c r="N17" s="30">
        <f t="shared" si="0"/>
        <v>6.558333333333334</v>
      </c>
      <c r="O17" s="23" t="s">
        <v>82</v>
      </c>
      <c r="P17" s="23" t="s">
        <v>2</v>
      </c>
      <c r="Q17" s="31">
        <f t="shared" si="1"/>
        <v>12.56</v>
      </c>
      <c r="R17" s="31">
        <v>46</v>
      </c>
      <c r="S17" s="31" t="s">
        <v>351</v>
      </c>
      <c r="T17" s="23">
        <v>35</v>
      </c>
      <c r="U17" s="23">
        <v>0</v>
      </c>
      <c r="V17" s="23">
        <v>0</v>
      </c>
      <c r="W17" s="23">
        <v>0</v>
      </c>
      <c r="X17" s="31">
        <v>54.11833333333333</v>
      </c>
      <c r="Y17" s="14"/>
      <c r="Z17" s="8"/>
    </row>
    <row r="18" spans="2:25" s="15" customFormat="1" ht="15.75">
      <c r="B18" s="21">
        <v>16</v>
      </c>
      <c r="C18" s="22">
        <v>159190</v>
      </c>
      <c r="D18" s="23">
        <v>1214190175</v>
      </c>
      <c r="E18" s="24" t="s">
        <v>232</v>
      </c>
      <c r="F18" s="25" t="s">
        <v>26</v>
      </c>
      <c r="G18" s="26" t="s">
        <v>322</v>
      </c>
      <c r="H18" s="24" t="s">
        <v>285</v>
      </c>
      <c r="I18" s="27" t="s">
        <v>331</v>
      </c>
      <c r="J18" s="28" t="s">
        <v>327</v>
      </c>
      <c r="K18" s="28"/>
      <c r="L18" s="29" t="s">
        <v>27</v>
      </c>
      <c r="M18" s="29" t="s">
        <v>14</v>
      </c>
      <c r="N18" s="30">
        <f t="shared" si="0"/>
        <v>6.2875000000000005</v>
      </c>
      <c r="O18" s="23" t="s">
        <v>24</v>
      </c>
      <c r="P18" s="23" t="s">
        <v>20</v>
      </c>
      <c r="Q18" s="31">
        <f t="shared" si="1"/>
        <v>12.809302325581395</v>
      </c>
      <c r="R18" s="31">
        <v>57</v>
      </c>
      <c r="S18" s="31" t="s">
        <v>79</v>
      </c>
      <c r="T18" s="23">
        <v>0</v>
      </c>
      <c r="U18" s="23">
        <v>30</v>
      </c>
      <c r="V18" s="23">
        <v>5</v>
      </c>
      <c r="W18" s="23">
        <v>0</v>
      </c>
      <c r="X18" s="31">
        <v>54.09680232558139</v>
      </c>
      <c r="Y18" s="14"/>
    </row>
    <row r="19" spans="2:25" s="15" customFormat="1" ht="15.75">
      <c r="B19" s="21">
        <v>17</v>
      </c>
      <c r="C19" s="22">
        <v>161830</v>
      </c>
      <c r="D19" s="23">
        <v>1214190181</v>
      </c>
      <c r="E19" s="24" t="s">
        <v>243</v>
      </c>
      <c r="F19" s="25" t="s">
        <v>167</v>
      </c>
      <c r="G19" s="26" t="s">
        <v>322</v>
      </c>
      <c r="H19" s="24" t="s">
        <v>300</v>
      </c>
      <c r="I19" s="27" t="s">
        <v>331</v>
      </c>
      <c r="J19" s="28" t="s">
        <v>326</v>
      </c>
      <c r="K19" s="28"/>
      <c r="L19" s="29" t="s">
        <v>143</v>
      </c>
      <c r="M19" s="29" t="s">
        <v>6</v>
      </c>
      <c r="N19" s="30">
        <f t="shared" si="0"/>
        <v>5.666666666666666</v>
      </c>
      <c r="O19" s="23" t="s">
        <v>116</v>
      </c>
      <c r="P19" s="23" t="s">
        <v>20</v>
      </c>
      <c r="Q19" s="31">
        <f t="shared" si="1"/>
        <v>13.376744186046512</v>
      </c>
      <c r="R19" s="31">
        <v>41</v>
      </c>
      <c r="S19" s="31" t="s">
        <v>351</v>
      </c>
      <c r="T19" s="23">
        <v>0</v>
      </c>
      <c r="U19" s="23">
        <v>30</v>
      </c>
      <c r="V19" s="23">
        <v>5</v>
      </c>
      <c r="W19" s="23">
        <v>0</v>
      </c>
      <c r="X19" s="31">
        <v>54.04341085271318</v>
      </c>
      <c r="Y19" s="14"/>
    </row>
    <row r="20" spans="2:25" s="15" customFormat="1" ht="15.75">
      <c r="B20" s="21">
        <v>18</v>
      </c>
      <c r="C20" s="22">
        <v>159747</v>
      </c>
      <c r="D20" s="23">
        <v>1214190221</v>
      </c>
      <c r="E20" s="24" t="s">
        <v>233</v>
      </c>
      <c r="F20" s="25" t="s">
        <v>83</v>
      </c>
      <c r="G20" s="26" t="s">
        <v>321</v>
      </c>
      <c r="H20" s="24" t="s">
        <v>287</v>
      </c>
      <c r="I20" s="27" t="s">
        <v>331</v>
      </c>
      <c r="J20" s="28" t="s">
        <v>329</v>
      </c>
      <c r="K20" s="28"/>
      <c r="L20" s="29" t="s">
        <v>84</v>
      </c>
      <c r="M20" s="29" t="s">
        <v>14</v>
      </c>
      <c r="N20" s="30">
        <f t="shared" si="0"/>
        <v>6.391666666666667</v>
      </c>
      <c r="O20" s="23" t="s">
        <v>85</v>
      </c>
      <c r="P20" s="23" t="s">
        <v>12</v>
      </c>
      <c r="Q20" s="31">
        <f t="shared" si="1"/>
        <v>12.649999999999999</v>
      </c>
      <c r="R20" s="31" t="s">
        <v>355</v>
      </c>
      <c r="S20" s="31" t="s">
        <v>348</v>
      </c>
      <c r="T20" s="23">
        <v>0</v>
      </c>
      <c r="U20" s="23">
        <v>30</v>
      </c>
      <c r="V20" s="23">
        <v>5</v>
      </c>
      <c r="W20" s="23">
        <v>0</v>
      </c>
      <c r="X20" s="31">
        <v>54.041666666666664</v>
      </c>
      <c r="Y20" s="14"/>
    </row>
    <row r="21" spans="2:25" s="15" customFormat="1" ht="15.75">
      <c r="B21" s="21">
        <v>19</v>
      </c>
      <c r="C21" s="22">
        <v>161945</v>
      </c>
      <c r="D21" s="23">
        <v>1214190195</v>
      </c>
      <c r="E21" s="24" t="s">
        <v>164</v>
      </c>
      <c r="F21" s="25" t="s">
        <v>165</v>
      </c>
      <c r="G21" s="26" t="s">
        <v>321</v>
      </c>
      <c r="H21" s="24" t="s">
        <v>292</v>
      </c>
      <c r="I21" s="27" t="s">
        <v>331</v>
      </c>
      <c r="J21" s="28" t="s">
        <v>329</v>
      </c>
      <c r="K21" s="28"/>
      <c r="L21" s="29" t="s">
        <v>166</v>
      </c>
      <c r="M21" s="29" t="s">
        <v>6</v>
      </c>
      <c r="N21" s="30">
        <f t="shared" si="0"/>
        <v>6.1</v>
      </c>
      <c r="O21" s="23" t="s">
        <v>128</v>
      </c>
      <c r="P21" s="23" t="s">
        <v>12</v>
      </c>
      <c r="Q21" s="31">
        <f t="shared" si="1"/>
        <v>12.940000000000001</v>
      </c>
      <c r="R21" s="31">
        <v>51</v>
      </c>
      <c r="S21" s="31" t="s">
        <v>348</v>
      </c>
      <c r="T21" s="23">
        <v>0</v>
      </c>
      <c r="U21" s="23">
        <v>30</v>
      </c>
      <c r="V21" s="23">
        <v>5</v>
      </c>
      <c r="W21" s="23">
        <v>0</v>
      </c>
      <c r="X21" s="31">
        <v>54.04</v>
      </c>
      <c r="Y21" s="14"/>
    </row>
    <row r="22" spans="2:26" s="15" customFormat="1" ht="15.75">
      <c r="B22" s="21">
        <v>20</v>
      </c>
      <c r="C22" s="22">
        <v>162260</v>
      </c>
      <c r="D22" s="23">
        <v>1214190094</v>
      </c>
      <c r="E22" s="24" t="s">
        <v>19</v>
      </c>
      <c r="F22" s="25" t="s">
        <v>182</v>
      </c>
      <c r="G22" s="26" t="s">
        <v>321</v>
      </c>
      <c r="H22" s="24" t="s">
        <v>282</v>
      </c>
      <c r="I22" s="27" t="s">
        <v>331</v>
      </c>
      <c r="J22" s="28" t="s">
        <v>325</v>
      </c>
      <c r="K22" s="28"/>
      <c r="L22" s="29" t="s">
        <v>31</v>
      </c>
      <c r="M22" s="29" t="s">
        <v>14</v>
      </c>
      <c r="N22" s="30">
        <f t="shared" si="0"/>
        <v>6.758333333333333</v>
      </c>
      <c r="O22" s="23" t="s">
        <v>132</v>
      </c>
      <c r="P22" s="23" t="s">
        <v>12</v>
      </c>
      <c r="Q22" s="31">
        <f t="shared" si="1"/>
        <v>12.23</v>
      </c>
      <c r="R22" s="31" t="s">
        <v>355</v>
      </c>
      <c r="S22" s="31" t="s">
        <v>348</v>
      </c>
      <c r="T22" s="23">
        <v>0</v>
      </c>
      <c r="U22" s="23">
        <v>30</v>
      </c>
      <c r="V22" s="23">
        <v>5</v>
      </c>
      <c r="W22" s="23">
        <v>0</v>
      </c>
      <c r="X22" s="31">
        <v>53.98833333333333</v>
      </c>
      <c r="Y22" s="14"/>
      <c r="Z22" s="8"/>
    </row>
    <row r="23" spans="2:25" s="15" customFormat="1" ht="15.75">
      <c r="B23" s="21">
        <v>21</v>
      </c>
      <c r="C23" s="22">
        <v>163684</v>
      </c>
      <c r="D23" s="23">
        <v>1214190116</v>
      </c>
      <c r="E23" s="24" t="s">
        <v>253</v>
      </c>
      <c r="F23" s="25" t="s">
        <v>172</v>
      </c>
      <c r="G23" s="26" t="s">
        <v>322</v>
      </c>
      <c r="H23" s="24" t="s">
        <v>309</v>
      </c>
      <c r="I23" s="27" t="s">
        <v>331</v>
      </c>
      <c r="J23" s="28" t="s">
        <v>328</v>
      </c>
      <c r="K23" s="28"/>
      <c r="L23" s="29" t="s">
        <v>124</v>
      </c>
      <c r="M23" s="29" t="s">
        <v>18</v>
      </c>
      <c r="N23" s="30">
        <f t="shared" si="0"/>
        <v>6.327272727272727</v>
      </c>
      <c r="O23" s="23" t="s">
        <v>35</v>
      </c>
      <c r="P23" s="23" t="s">
        <v>12</v>
      </c>
      <c r="Q23" s="31">
        <f t="shared" si="1"/>
        <v>12.5</v>
      </c>
      <c r="R23" s="31">
        <v>55</v>
      </c>
      <c r="S23" s="31" t="s">
        <v>79</v>
      </c>
      <c r="T23" s="23">
        <v>0</v>
      </c>
      <c r="U23" s="23">
        <v>30</v>
      </c>
      <c r="V23" s="23">
        <v>5</v>
      </c>
      <c r="W23" s="23">
        <v>0</v>
      </c>
      <c r="X23" s="31">
        <v>53.82727272727273</v>
      </c>
      <c r="Y23" s="14"/>
    </row>
    <row r="24" spans="2:25" s="15" customFormat="1" ht="15.75">
      <c r="B24" s="21">
        <v>22</v>
      </c>
      <c r="C24" s="22">
        <v>164621</v>
      </c>
      <c r="D24" s="23">
        <v>1214190122</v>
      </c>
      <c r="E24" s="24" t="s">
        <v>259</v>
      </c>
      <c r="F24" s="25" t="s">
        <v>64</v>
      </c>
      <c r="G24" s="26" t="s">
        <v>322</v>
      </c>
      <c r="H24" s="24" t="s">
        <v>315</v>
      </c>
      <c r="I24" s="27" t="s">
        <v>331</v>
      </c>
      <c r="J24" s="28" t="s">
        <v>328</v>
      </c>
      <c r="K24" s="28" t="s">
        <v>354</v>
      </c>
      <c r="L24" s="29" t="s">
        <v>157</v>
      </c>
      <c r="M24" s="29" t="s">
        <v>18</v>
      </c>
      <c r="N24" s="30">
        <f t="shared" si="0"/>
        <v>7.295454545454545</v>
      </c>
      <c r="O24" s="23">
        <v>1147</v>
      </c>
      <c r="P24" s="23" t="s">
        <v>12</v>
      </c>
      <c r="Q24" s="31">
        <f t="shared" si="1"/>
        <v>11.47</v>
      </c>
      <c r="R24" s="31">
        <v>57</v>
      </c>
      <c r="S24" s="31" t="s">
        <v>79</v>
      </c>
      <c r="T24" s="23">
        <v>0</v>
      </c>
      <c r="U24" s="23">
        <v>30</v>
      </c>
      <c r="V24" s="23">
        <v>5</v>
      </c>
      <c r="W24" s="23">
        <v>0</v>
      </c>
      <c r="X24" s="31">
        <v>53.765454545454546</v>
      </c>
      <c r="Y24" s="14"/>
    </row>
    <row r="25" spans="2:25" s="15" customFormat="1" ht="15.75">
      <c r="B25" s="21">
        <v>23</v>
      </c>
      <c r="C25" s="22">
        <v>160945</v>
      </c>
      <c r="D25" s="23">
        <v>1214190120</v>
      </c>
      <c r="E25" s="24" t="s">
        <v>230</v>
      </c>
      <c r="F25" s="25" t="s">
        <v>139</v>
      </c>
      <c r="G25" s="26" t="s">
        <v>322</v>
      </c>
      <c r="H25" s="24" t="s">
        <v>281</v>
      </c>
      <c r="I25" s="27" t="s">
        <v>331</v>
      </c>
      <c r="J25" s="28" t="s">
        <v>329</v>
      </c>
      <c r="K25" s="28"/>
      <c r="L25" s="29" t="s">
        <v>45</v>
      </c>
      <c r="M25" s="29" t="s">
        <v>14</v>
      </c>
      <c r="N25" s="30">
        <f t="shared" si="0"/>
        <v>6.4375</v>
      </c>
      <c r="O25" s="23" t="s">
        <v>135</v>
      </c>
      <c r="P25" s="23" t="s">
        <v>12</v>
      </c>
      <c r="Q25" s="31">
        <f t="shared" si="1"/>
        <v>12.24</v>
      </c>
      <c r="R25" s="31" t="s">
        <v>355</v>
      </c>
      <c r="S25" s="31" t="s">
        <v>348</v>
      </c>
      <c r="T25" s="23">
        <v>35</v>
      </c>
      <c r="U25" s="23">
        <v>0</v>
      </c>
      <c r="V25" s="23">
        <v>0</v>
      </c>
      <c r="W25" s="23">
        <v>0</v>
      </c>
      <c r="X25" s="31">
        <v>53.6775</v>
      </c>
      <c r="Y25" s="14"/>
    </row>
    <row r="26" spans="2:26" s="8" customFormat="1" ht="15.75">
      <c r="B26" s="21">
        <v>24</v>
      </c>
      <c r="C26" s="22">
        <v>161884</v>
      </c>
      <c r="D26" s="23">
        <v>1214190156</v>
      </c>
      <c r="E26" s="24" t="s">
        <v>68</v>
      </c>
      <c r="F26" s="25" t="s">
        <v>158</v>
      </c>
      <c r="G26" s="26" t="s">
        <v>322</v>
      </c>
      <c r="H26" s="24" t="s">
        <v>292</v>
      </c>
      <c r="I26" s="27" t="s">
        <v>331</v>
      </c>
      <c r="J26" s="28" t="s">
        <v>327</v>
      </c>
      <c r="K26" s="28"/>
      <c r="L26" s="29" t="s">
        <v>142</v>
      </c>
      <c r="M26" s="29" t="s">
        <v>14</v>
      </c>
      <c r="N26" s="30">
        <f t="shared" si="0"/>
        <v>5.666666666666666</v>
      </c>
      <c r="O26" s="23" t="s">
        <v>73</v>
      </c>
      <c r="P26" s="23" t="s">
        <v>20</v>
      </c>
      <c r="Q26" s="31">
        <f t="shared" si="1"/>
        <v>12.930232558139533</v>
      </c>
      <c r="R26" s="31">
        <v>43</v>
      </c>
      <c r="S26" s="31" t="s">
        <v>351</v>
      </c>
      <c r="T26" s="23">
        <v>0</v>
      </c>
      <c r="U26" s="23">
        <v>30</v>
      </c>
      <c r="V26" s="23">
        <v>5</v>
      </c>
      <c r="W26" s="23">
        <v>0</v>
      </c>
      <c r="X26" s="31">
        <v>53.5968992248062</v>
      </c>
      <c r="Y26" s="14"/>
      <c r="Z26" s="15"/>
    </row>
    <row r="27" spans="2:25" s="15" customFormat="1" ht="15.75">
      <c r="B27" s="21">
        <v>25</v>
      </c>
      <c r="C27" s="22">
        <v>161406</v>
      </c>
      <c r="D27" s="23">
        <v>1214190089</v>
      </c>
      <c r="E27" s="24" t="s">
        <v>240</v>
      </c>
      <c r="F27" s="25" t="s">
        <v>151</v>
      </c>
      <c r="G27" s="26" t="s">
        <v>321</v>
      </c>
      <c r="H27" s="24" t="s">
        <v>296</v>
      </c>
      <c r="I27" s="27" t="s">
        <v>331</v>
      </c>
      <c r="J27" s="28" t="s">
        <v>328</v>
      </c>
      <c r="K27" s="28"/>
      <c r="L27" s="29" t="s">
        <v>66</v>
      </c>
      <c r="M27" s="29" t="s">
        <v>6</v>
      </c>
      <c r="N27" s="30">
        <f t="shared" si="0"/>
        <v>5.45</v>
      </c>
      <c r="O27" s="23" t="s">
        <v>152</v>
      </c>
      <c r="P27" s="23" t="s">
        <v>12</v>
      </c>
      <c r="Q27" s="31">
        <f t="shared" si="1"/>
        <v>13.11</v>
      </c>
      <c r="R27" s="31">
        <v>50</v>
      </c>
      <c r="S27" s="31" t="s">
        <v>79</v>
      </c>
      <c r="T27" s="23">
        <v>0</v>
      </c>
      <c r="U27" s="23">
        <v>30</v>
      </c>
      <c r="V27" s="23">
        <v>5</v>
      </c>
      <c r="W27" s="23">
        <v>0</v>
      </c>
      <c r="X27" s="31">
        <v>53.56</v>
      </c>
      <c r="Y27" s="14"/>
    </row>
    <row r="28" spans="2:25" s="15" customFormat="1" ht="15.75">
      <c r="B28" s="21">
        <v>26</v>
      </c>
      <c r="C28" s="22">
        <v>160124</v>
      </c>
      <c r="D28" s="23">
        <v>1214190148</v>
      </c>
      <c r="E28" s="24" t="s">
        <v>234</v>
      </c>
      <c r="F28" s="25" t="s">
        <v>97</v>
      </c>
      <c r="G28" s="26" t="s">
        <v>322</v>
      </c>
      <c r="H28" s="24" t="s">
        <v>288</v>
      </c>
      <c r="I28" s="27" t="s">
        <v>331</v>
      </c>
      <c r="J28" s="28" t="s">
        <v>329</v>
      </c>
      <c r="K28" s="28" t="s">
        <v>323</v>
      </c>
      <c r="L28" s="29" t="s">
        <v>33</v>
      </c>
      <c r="M28" s="29" t="s">
        <v>14</v>
      </c>
      <c r="N28" s="30">
        <f t="shared" si="0"/>
        <v>5.550000000000001</v>
      </c>
      <c r="O28" s="23" t="s">
        <v>28</v>
      </c>
      <c r="P28" s="23" t="s">
        <v>12</v>
      </c>
      <c r="Q28" s="31">
        <f t="shared" si="1"/>
        <v>12.93</v>
      </c>
      <c r="R28" s="31" t="s">
        <v>355</v>
      </c>
      <c r="S28" s="31" t="s">
        <v>348</v>
      </c>
      <c r="T28" s="23">
        <v>0</v>
      </c>
      <c r="U28" s="23">
        <v>30</v>
      </c>
      <c r="V28" s="23">
        <v>5</v>
      </c>
      <c r="W28" s="23">
        <v>0</v>
      </c>
      <c r="X28" s="31">
        <v>53.480000000000004</v>
      </c>
      <c r="Y28" s="14"/>
    </row>
    <row r="29" spans="2:25" s="15" customFormat="1" ht="15.75">
      <c r="B29" s="21">
        <v>27</v>
      </c>
      <c r="C29" s="22">
        <v>162372</v>
      </c>
      <c r="D29" s="23">
        <v>1214190113</v>
      </c>
      <c r="E29" s="24" t="s">
        <v>246</v>
      </c>
      <c r="F29" s="25" t="s">
        <v>173</v>
      </c>
      <c r="G29" s="26" t="s">
        <v>322</v>
      </c>
      <c r="H29" s="24" t="s">
        <v>281</v>
      </c>
      <c r="I29" s="27" t="s">
        <v>331</v>
      </c>
      <c r="J29" s="28" t="s">
        <v>328</v>
      </c>
      <c r="K29" s="28"/>
      <c r="L29" s="29" t="s">
        <v>43</v>
      </c>
      <c r="M29" s="29" t="s">
        <v>6</v>
      </c>
      <c r="N29" s="30">
        <f t="shared" si="0"/>
        <v>5.691666666666667</v>
      </c>
      <c r="O29" s="23" t="s">
        <v>108</v>
      </c>
      <c r="P29" s="23" t="s">
        <v>12</v>
      </c>
      <c r="Q29" s="31">
        <f t="shared" si="1"/>
        <v>12.46</v>
      </c>
      <c r="R29" s="31" t="s">
        <v>355</v>
      </c>
      <c r="S29" s="31" t="s">
        <v>348</v>
      </c>
      <c r="T29" s="23">
        <v>0</v>
      </c>
      <c r="U29" s="23">
        <v>30</v>
      </c>
      <c r="V29" s="23">
        <v>5</v>
      </c>
      <c r="W29" s="23">
        <v>0</v>
      </c>
      <c r="X29" s="31">
        <v>53.15166666666667</v>
      </c>
      <c r="Y29" s="14"/>
    </row>
    <row r="30" spans="2:26" s="15" customFormat="1" ht="15.75">
      <c r="B30" s="21">
        <v>28</v>
      </c>
      <c r="C30" s="22">
        <v>162209</v>
      </c>
      <c r="D30" s="23">
        <v>1214190011</v>
      </c>
      <c r="E30" s="24" t="s">
        <v>178</v>
      </c>
      <c r="F30" s="25" t="s">
        <v>179</v>
      </c>
      <c r="G30" s="26" t="s">
        <v>322</v>
      </c>
      <c r="H30" s="24" t="s">
        <v>304</v>
      </c>
      <c r="I30" s="27" t="s">
        <v>17</v>
      </c>
      <c r="J30" s="28" t="s">
        <v>324</v>
      </c>
      <c r="K30" s="28"/>
      <c r="L30" s="29" t="s">
        <v>24</v>
      </c>
      <c r="M30" s="29" t="s">
        <v>14</v>
      </c>
      <c r="N30" s="30">
        <f t="shared" si="0"/>
        <v>5.7375</v>
      </c>
      <c r="O30" s="23" t="s">
        <v>127</v>
      </c>
      <c r="P30" s="23" t="s">
        <v>20</v>
      </c>
      <c r="Q30" s="31">
        <f t="shared" si="1"/>
        <v>12.334883720930232</v>
      </c>
      <c r="R30" s="31">
        <v>54</v>
      </c>
      <c r="S30" s="31" t="s">
        <v>79</v>
      </c>
      <c r="T30" s="23">
        <v>0</v>
      </c>
      <c r="U30" s="23">
        <v>30</v>
      </c>
      <c r="V30" s="23">
        <v>5</v>
      </c>
      <c r="W30" s="23">
        <v>0</v>
      </c>
      <c r="X30" s="31">
        <v>53.07238372093023</v>
      </c>
      <c r="Y30" s="14"/>
      <c r="Z30" s="8"/>
    </row>
    <row r="31" spans="2:25" s="15" customFormat="1" ht="15.75">
      <c r="B31" s="21">
        <v>29</v>
      </c>
      <c r="C31" s="22">
        <v>160642</v>
      </c>
      <c r="D31" s="23">
        <v>1214190085</v>
      </c>
      <c r="E31" s="24" t="s">
        <v>237</v>
      </c>
      <c r="F31" s="25" t="s">
        <v>133</v>
      </c>
      <c r="G31" s="26" t="s">
        <v>322</v>
      </c>
      <c r="H31" s="24" t="s">
        <v>293</v>
      </c>
      <c r="I31" s="27" t="s">
        <v>331</v>
      </c>
      <c r="J31" s="28" t="s">
        <v>329</v>
      </c>
      <c r="K31" s="28"/>
      <c r="L31" s="29" t="s">
        <v>82</v>
      </c>
      <c r="M31" s="29" t="s">
        <v>6</v>
      </c>
      <c r="N31" s="30">
        <f t="shared" si="0"/>
        <v>5.233333333333333</v>
      </c>
      <c r="O31" s="23" t="s">
        <v>134</v>
      </c>
      <c r="P31" s="23" t="s">
        <v>12</v>
      </c>
      <c r="Q31" s="31">
        <f t="shared" si="1"/>
        <v>12.780000000000001</v>
      </c>
      <c r="R31" s="31" t="s">
        <v>355</v>
      </c>
      <c r="S31" s="31" t="s">
        <v>348</v>
      </c>
      <c r="T31" s="23">
        <v>0</v>
      </c>
      <c r="U31" s="23">
        <v>30</v>
      </c>
      <c r="V31" s="23">
        <v>5</v>
      </c>
      <c r="W31" s="23">
        <v>0</v>
      </c>
      <c r="X31" s="31">
        <v>53.013333333333335</v>
      </c>
      <c r="Y31" s="14" t="s">
        <v>353</v>
      </c>
    </row>
    <row r="32" spans="2:25" s="15" customFormat="1" ht="15.75">
      <c r="B32" s="21">
        <v>30</v>
      </c>
      <c r="C32" s="22">
        <v>164950</v>
      </c>
      <c r="D32" s="23">
        <v>1214190233</v>
      </c>
      <c r="E32" s="24" t="s">
        <v>257</v>
      </c>
      <c r="F32" s="25" t="s">
        <v>183</v>
      </c>
      <c r="G32" s="26" t="s">
        <v>322</v>
      </c>
      <c r="H32" s="24" t="s">
        <v>272</v>
      </c>
      <c r="I32" s="27" t="s">
        <v>331</v>
      </c>
      <c r="J32" s="28" t="s">
        <v>328</v>
      </c>
      <c r="K32" s="28"/>
      <c r="L32" s="29" t="s">
        <v>112</v>
      </c>
      <c r="M32" s="29" t="s">
        <v>6</v>
      </c>
      <c r="N32" s="30">
        <f t="shared" si="0"/>
        <v>6.008333333333333</v>
      </c>
      <c r="O32" s="23" t="s">
        <v>1</v>
      </c>
      <c r="P32" s="23" t="s">
        <v>2</v>
      </c>
      <c r="Q32" s="31">
        <f t="shared" si="1"/>
        <v>12</v>
      </c>
      <c r="R32" s="31" t="s">
        <v>355</v>
      </c>
      <c r="S32" s="31" t="s">
        <v>348</v>
      </c>
      <c r="T32" s="23">
        <v>0</v>
      </c>
      <c r="U32" s="23">
        <v>30</v>
      </c>
      <c r="V32" s="23">
        <v>5</v>
      </c>
      <c r="W32" s="23">
        <v>0</v>
      </c>
      <c r="X32" s="31">
        <v>53.00833333333333</v>
      </c>
      <c r="Y32" s="14"/>
    </row>
    <row r="33" spans="2:25" s="15" customFormat="1" ht="15.75">
      <c r="B33" s="21">
        <v>31</v>
      </c>
      <c r="C33" s="22">
        <v>162724</v>
      </c>
      <c r="D33" s="23">
        <v>1214190119</v>
      </c>
      <c r="E33" s="24" t="s">
        <v>189</v>
      </c>
      <c r="F33" s="25" t="s">
        <v>9</v>
      </c>
      <c r="G33" s="26" t="s">
        <v>322</v>
      </c>
      <c r="H33" s="24" t="s">
        <v>306</v>
      </c>
      <c r="I33" s="27" t="s">
        <v>331</v>
      </c>
      <c r="J33" s="28" t="s">
        <v>327</v>
      </c>
      <c r="K33" s="28"/>
      <c r="L33" s="29" t="s">
        <v>65</v>
      </c>
      <c r="M33" s="29" t="s">
        <v>14</v>
      </c>
      <c r="N33" s="30">
        <f t="shared" si="0"/>
        <v>5.683333333333334</v>
      </c>
      <c r="O33" s="23" t="s">
        <v>56</v>
      </c>
      <c r="P33" s="23" t="s">
        <v>20</v>
      </c>
      <c r="Q33" s="31">
        <f t="shared" si="1"/>
        <v>12.213953488372093</v>
      </c>
      <c r="R33" s="31">
        <v>51</v>
      </c>
      <c r="S33" s="31" t="s">
        <v>79</v>
      </c>
      <c r="T33" s="23">
        <v>0</v>
      </c>
      <c r="U33" s="23">
        <v>30</v>
      </c>
      <c r="V33" s="23">
        <v>5</v>
      </c>
      <c r="W33" s="23">
        <v>0</v>
      </c>
      <c r="X33" s="31">
        <v>52.89728682170543</v>
      </c>
      <c r="Y33" s="14"/>
    </row>
    <row r="34" spans="2:25" s="15" customFormat="1" ht="15.75">
      <c r="B34" s="21">
        <v>32</v>
      </c>
      <c r="C34" s="22">
        <v>163884</v>
      </c>
      <c r="D34" s="23">
        <v>1214190071</v>
      </c>
      <c r="E34" s="24" t="s">
        <v>256</v>
      </c>
      <c r="F34" s="25" t="s">
        <v>203</v>
      </c>
      <c r="G34" s="26" t="s">
        <v>321</v>
      </c>
      <c r="H34" s="24" t="s">
        <v>314</v>
      </c>
      <c r="I34" s="27" t="s">
        <v>331</v>
      </c>
      <c r="J34" s="28" t="s">
        <v>325</v>
      </c>
      <c r="K34" s="28"/>
      <c r="L34" s="29" t="s">
        <v>72</v>
      </c>
      <c r="M34" s="29" t="s">
        <v>14</v>
      </c>
      <c r="N34" s="30">
        <f t="shared" si="0"/>
        <v>5.475</v>
      </c>
      <c r="O34" s="23" t="s">
        <v>138</v>
      </c>
      <c r="P34" s="23" t="s">
        <v>20</v>
      </c>
      <c r="Q34" s="31">
        <f t="shared" si="1"/>
        <v>12.353488372093022</v>
      </c>
      <c r="R34" s="31" t="s">
        <v>355</v>
      </c>
      <c r="S34" s="31" t="s">
        <v>348</v>
      </c>
      <c r="T34" s="23">
        <v>0</v>
      </c>
      <c r="U34" s="23">
        <v>30</v>
      </c>
      <c r="V34" s="23">
        <v>5</v>
      </c>
      <c r="W34" s="23">
        <v>0</v>
      </c>
      <c r="X34" s="31">
        <v>52.82848837209302</v>
      </c>
      <c r="Y34" s="14"/>
    </row>
    <row r="35" spans="2:25" s="15" customFormat="1" ht="15.75">
      <c r="B35" s="21">
        <v>33</v>
      </c>
      <c r="C35" s="22">
        <v>163788</v>
      </c>
      <c r="D35" s="23">
        <v>1214190028</v>
      </c>
      <c r="E35" s="24" t="s">
        <v>220</v>
      </c>
      <c r="F35" s="25" t="s">
        <v>161</v>
      </c>
      <c r="G35" s="26" t="s">
        <v>321</v>
      </c>
      <c r="H35" s="24" t="s">
        <v>266</v>
      </c>
      <c r="I35" s="27" t="s">
        <v>333</v>
      </c>
      <c r="J35" s="28" t="s">
        <v>324</v>
      </c>
      <c r="K35" s="28"/>
      <c r="L35" s="29" t="s">
        <v>141</v>
      </c>
      <c r="M35" s="29" t="s">
        <v>62</v>
      </c>
      <c r="N35" s="30">
        <f aca="true" t="shared" si="2" ref="N35:N65">L35/M35*10</f>
        <v>7.85140562248996</v>
      </c>
      <c r="O35" s="23" t="s">
        <v>22</v>
      </c>
      <c r="P35" s="23" t="s">
        <v>2</v>
      </c>
      <c r="Q35" s="31">
        <f aca="true" t="shared" si="3" ref="Q35:Q58">O35/P35*20</f>
        <v>14.66</v>
      </c>
      <c r="R35" s="31" t="s">
        <v>355</v>
      </c>
      <c r="S35" s="31" t="s">
        <v>348</v>
      </c>
      <c r="T35" s="23">
        <v>0</v>
      </c>
      <c r="U35" s="23">
        <v>30</v>
      </c>
      <c r="V35" s="23">
        <v>0</v>
      </c>
      <c r="W35" s="23">
        <v>0</v>
      </c>
      <c r="X35" s="31">
        <v>52.51140562248996</v>
      </c>
      <c r="Y35" s="14"/>
    </row>
    <row r="36" spans="2:25" s="15" customFormat="1" ht="15.75">
      <c r="B36" s="21">
        <v>34</v>
      </c>
      <c r="C36" s="22">
        <v>161498</v>
      </c>
      <c r="D36" s="23">
        <v>1214190180</v>
      </c>
      <c r="E36" s="24" t="s">
        <v>242</v>
      </c>
      <c r="F36" s="25" t="s">
        <v>51</v>
      </c>
      <c r="G36" s="26" t="s">
        <v>322</v>
      </c>
      <c r="H36" s="24" t="s">
        <v>299</v>
      </c>
      <c r="I36" s="27" t="s">
        <v>331</v>
      </c>
      <c r="J36" s="28" t="s">
        <v>327</v>
      </c>
      <c r="K36" s="28"/>
      <c r="L36" s="29" t="s">
        <v>35</v>
      </c>
      <c r="M36" s="29" t="s">
        <v>14</v>
      </c>
      <c r="N36" s="30">
        <f t="shared" si="2"/>
        <v>5.208333333333334</v>
      </c>
      <c r="O36" s="23" t="s">
        <v>162</v>
      </c>
      <c r="P36" s="23" t="s">
        <v>12</v>
      </c>
      <c r="Q36" s="31">
        <f t="shared" si="3"/>
        <v>12.030000000000001</v>
      </c>
      <c r="R36" s="31">
        <v>65</v>
      </c>
      <c r="S36" s="31" t="s">
        <v>79</v>
      </c>
      <c r="T36" s="23">
        <v>0</v>
      </c>
      <c r="U36" s="23">
        <v>30</v>
      </c>
      <c r="V36" s="23">
        <v>5</v>
      </c>
      <c r="W36" s="23">
        <v>0</v>
      </c>
      <c r="X36" s="31">
        <v>52.23833333333334</v>
      </c>
      <c r="Y36" s="14"/>
    </row>
    <row r="37" spans="2:25" s="15" customFormat="1" ht="15.75">
      <c r="B37" s="21">
        <v>35</v>
      </c>
      <c r="C37" s="22">
        <v>160804</v>
      </c>
      <c r="D37" s="23">
        <v>1214190155</v>
      </c>
      <c r="E37" s="24" t="s">
        <v>263</v>
      </c>
      <c r="F37" s="25" t="s">
        <v>129</v>
      </c>
      <c r="G37" s="26" t="s">
        <v>321</v>
      </c>
      <c r="H37" s="24" t="s">
        <v>320</v>
      </c>
      <c r="I37" s="27" t="s">
        <v>331</v>
      </c>
      <c r="J37" s="28" t="s">
        <v>327</v>
      </c>
      <c r="K37" s="28"/>
      <c r="L37" s="29" t="s">
        <v>42</v>
      </c>
      <c r="M37" s="29" t="s">
        <v>18</v>
      </c>
      <c r="N37" s="30">
        <f t="shared" si="2"/>
        <v>7.927272727272728</v>
      </c>
      <c r="O37" s="23" t="s">
        <v>130</v>
      </c>
      <c r="P37" s="23" t="s">
        <v>16</v>
      </c>
      <c r="Q37" s="31">
        <f t="shared" si="3"/>
        <v>13.25</v>
      </c>
      <c r="R37" s="31">
        <v>54</v>
      </c>
      <c r="S37" s="31" t="s">
        <v>79</v>
      </c>
      <c r="T37" s="23">
        <v>0</v>
      </c>
      <c r="U37" s="23">
        <v>30</v>
      </c>
      <c r="V37" s="23">
        <v>0</v>
      </c>
      <c r="W37" s="23">
        <v>0</v>
      </c>
      <c r="X37" s="31">
        <v>51.17727272727273</v>
      </c>
      <c r="Y37" s="14"/>
    </row>
    <row r="38" spans="2:25" s="15" customFormat="1" ht="15.75">
      <c r="B38" s="21">
        <v>36</v>
      </c>
      <c r="C38" s="22">
        <v>160548</v>
      </c>
      <c r="D38" s="23">
        <v>1214190234</v>
      </c>
      <c r="E38" s="24" t="s">
        <v>229</v>
      </c>
      <c r="F38" s="25" t="s">
        <v>120</v>
      </c>
      <c r="G38" s="26" t="s">
        <v>322</v>
      </c>
      <c r="H38" s="24" t="s">
        <v>280</v>
      </c>
      <c r="I38" s="27" t="s">
        <v>331</v>
      </c>
      <c r="J38" s="28" t="s">
        <v>328</v>
      </c>
      <c r="K38" s="28"/>
      <c r="L38" s="29" t="s">
        <v>121</v>
      </c>
      <c r="M38" s="29" t="s">
        <v>14</v>
      </c>
      <c r="N38" s="30">
        <f t="shared" si="2"/>
        <v>6.920833333333334</v>
      </c>
      <c r="O38" s="23" t="s">
        <v>50</v>
      </c>
      <c r="P38" s="23" t="s">
        <v>12</v>
      </c>
      <c r="Q38" s="31">
        <f t="shared" si="3"/>
        <v>12.98</v>
      </c>
      <c r="R38" s="31" t="s">
        <v>355</v>
      </c>
      <c r="S38" s="31" t="s">
        <v>348</v>
      </c>
      <c r="T38" s="23">
        <v>0</v>
      </c>
      <c r="U38" s="23">
        <v>30</v>
      </c>
      <c r="V38" s="23">
        <v>0</v>
      </c>
      <c r="W38" s="23">
        <v>0</v>
      </c>
      <c r="X38" s="31">
        <v>49.90083333333334</v>
      </c>
      <c r="Y38" s="14"/>
    </row>
    <row r="39" spans="2:26" s="8" customFormat="1" ht="15.75">
      <c r="B39" s="21">
        <v>37</v>
      </c>
      <c r="C39" s="22">
        <v>159815</v>
      </c>
      <c r="D39" s="23">
        <v>1214190110</v>
      </c>
      <c r="E39" s="24" t="s">
        <v>100</v>
      </c>
      <c r="F39" s="25" t="s">
        <v>101</v>
      </c>
      <c r="G39" s="26" t="s">
        <v>321</v>
      </c>
      <c r="H39" s="24" t="s">
        <v>271</v>
      </c>
      <c r="I39" s="27" t="s">
        <v>331</v>
      </c>
      <c r="J39" s="28" t="s">
        <v>326</v>
      </c>
      <c r="K39" s="28"/>
      <c r="L39" s="29" t="s">
        <v>102</v>
      </c>
      <c r="M39" s="29" t="s">
        <v>6</v>
      </c>
      <c r="N39" s="30">
        <f t="shared" si="2"/>
        <v>5.300000000000001</v>
      </c>
      <c r="O39" s="23" t="s">
        <v>87</v>
      </c>
      <c r="P39" s="23" t="s">
        <v>12</v>
      </c>
      <c r="Q39" s="31">
        <f t="shared" si="3"/>
        <v>14.12</v>
      </c>
      <c r="R39" s="31">
        <v>56</v>
      </c>
      <c r="S39" s="31" t="s">
        <v>79</v>
      </c>
      <c r="T39" s="23">
        <v>0</v>
      </c>
      <c r="U39" s="23">
        <v>30</v>
      </c>
      <c r="V39" s="23">
        <v>0</v>
      </c>
      <c r="W39" s="23">
        <v>0</v>
      </c>
      <c r="X39" s="31">
        <v>49.42</v>
      </c>
      <c r="Y39" s="14"/>
      <c r="Z39" s="15"/>
    </row>
    <row r="40" spans="2:25" s="15" customFormat="1" ht="15.75">
      <c r="B40" s="21">
        <v>38</v>
      </c>
      <c r="C40" s="22">
        <v>163492</v>
      </c>
      <c r="D40" s="23">
        <v>1214190153</v>
      </c>
      <c r="E40" s="24" t="s">
        <v>226</v>
      </c>
      <c r="F40" s="25" t="s">
        <v>190</v>
      </c>
      <c r="G40" s="26" t="s">
        <v>322</v>
      </c>
      <c r="H40" s="24" t="s">
        <v>274</v>
      </c>
      <c r="I40" s="27" t="s">
        <v>332</v>
      </c>
      <c r="J40" s="28" t="s">
        <v>324</v>
      </c>
      <c r="K40" s="28"/>
      <c r="L40" s="29" t="s">
        <v>137</v>
      </c>
      <c r="M40" s="29" t="s">
        <v>54</v>
      </c>
      <c r="N40" s="30">
        <f t="shared" si="2"/>
        <v>6.793939393939395</v>
      </c>
      <c r="O40" s="23" t="s">
        <v>94</v>
      </c>
      <c r="P40" s="23" t="s">
        <v>14</v>
      </c>
      <c r="Q40" s="31">
        <f t="shared" si="3"/>
        <v>12.583333333333332</v>
      </c>
      <c r="R40" s="31" t="s">
        <v>355</v>
      </c>
      <c r="S40" s="31" t="s">
        <v>348</v>
      </c>
      <c r="T40" s="23">
        <v>0</v>
      </c>
      <c r="U40" s="23">
        <v>30</v>
      </c>
      <c r="V40" s="23">
        <v>0</v>
      </c>
      <c r="W40" s="23">
        <v>0</v>
      </c>
      <c r="X40" s="31">
        <v>49.377272727272725</v>
      </c>
      <c r="Y40" s="14"/>
    </row>
    <row r="41" spans="2:25" s="15" customFormat="1" ht="15.75">
      <c r="B41" s="21">
        <v>39</v>
      </c>
      <c r="C41" s="22">
        <v>159076</v>
      </c>
      <c r="D41" s="23">
        <v>1214190121</v>
      </c>
      <c r="E41" s="24" t="s">
        <v>218</v>
      </c>
      <c r="F41" s="25" t="s">
        <v>4</v>
      </c>
      <c r="G41" s="26" t="s">
        <v>322</v>
      </c>
      <c r="H41" s="24" t="s">
        <v>264</v>
      </c>
      <c r="I41" s="27" t="s">
        <v>331</v>
      </c>
      <c r="J41" s="28" t="s">
        <v>325</v>
      </c>
      <c r="K41" s="28"/>
      <c r="L41" s="29" t="s">
        <v>5</v>
      </c>
      <c r="M41" s="29" t="s">
        <v>6</v>
      </c>
      <c r="N41" s="30">
        <f t="shared" si="2"/>
        <v>6.25</v>
      </c>
      <c r="O41" s="23" t="s">
        <v>7</v>
      </c>
      <c r="P41" s="23" t="s">
        <v>8</v>
      </c>
      <c r="Q41" s="31">
        <f t="shared" si="3"/>
        <v>12.618181818181817</v>
      </c>
      <c r="R41" s="31">
        <v>48</v>
      </c>
      <c r="S41" s="31" t="s">
        <v>351</v>
      </c>
      <c r="T41" s="23">
        <v>0</v>
      </c>
      <c r="U41" s="23">
        <v>30</v>
      </c>
      <c r="V41" s="23">
        <v>0</v>
      </c>
      <c r="W41" s="23">
        <v>0</v>
      </c>
      <c r="X41" s="31">
        <v>48.86818181818182</v>
      </c>
      <c r="Y41" s="14"/>
    </row>
    <row r="42" spans="2:26" s="15" customFormat="1" ht="15.75">
      <c r="B42" s="21">
        <v>40</v>
      </c>
      <c r="C42" s="22">
        <v>161135</v>
      </c>
      <c r="D42" s="23">
        <v>1214190210</v>
      </c>
      <c r="E42" s="24" t="s">
        <v>228</v>
      </c>
      <c r="F42" s="25" t="s">
        <v>146</v>
      </c>
      <c r="G42" s="26" t="s">
        <v>321</v>
      </c>
      <c r="H42" s="24" t="s">
        <v>277</v>
      </c>
      <c r="I42" s="27" t="s">
        <v>331</v>
      </c>
      <c r="J42" s="28" t="s">
        <v>328</v>
      </c>
      <c r="K42" s="28"/>
      <c r="L42" s="29" t="s">
        <v>106</v>
      </c>
      <c r="M42" s="29" t="s">
        <v>6</v>
      </c>
      <c r="N42" s="30">
        <f t="shared" si="2"/>
        <v>5.699999999999999</v>
      </c>
      <c r="O42" s="23" t="s">
        <v>147</v>
      </c>
      <c r="P42" s="23" t="s">
        <v>12</v>
      </c>
      <c r="Q42" s="31">
        <f t="shared" si="3"/>
        <v>12.969999999999999</v>
      </c>
      <c r="R42" s="31">
        <v>48</v>
      </c>
      <c r="S42" s="31" t="s">
        <v>351</v>
      </c>
      <c r="T42" s="23">
        <v>0</v>
      </c>
      <c r="U42" s="23">
        <v>30</v>
      </c>
      <c r="V42" s="23">
        <v>0</v>
      </c>
      <c r="W42" s="23">
        <v>0</v>
      </c>
      <c r="X42" s="31">
        <v>48.67</v>
      </c>
      <c r="Y42" s="14"/>
      <c r="Z42" s="8"/>
    </row>
    <row r="43" spans="2:25" s="15" customFormat="1" ht="15.75">
      <c r="B43" s="21">
        <v>41</v>
      </c>
      <c r="C43" s="22">
        <v>160880</v>
      </c>
      <c r="D43" s="23">
        <v>1214190048</v>
      </c>
      <c r="E43" s="24" t="s">
        <v>227</v>
      </c>
      <c r="F43" s="25" t="s">
        <v>104</v>
      </c>
      <c r="G43" s="26" t="s">
        <v>322</v>
      </c>
      <c r="H43" s="24" t="s">
        <v>276</v>
      </c>
      <c r="I43" s="27" t="s">
        <v>331</v>
      </c>
      <c r="J43" s="28" t="s">
        <v>329</v>
      </c>
      <c r="K43" s="28"/>
      <c r="L43" s="29" t="s">
        <v>103</v>
      </c>
      <c r="M43" s="29" t="s">
        <v>14</v>
      </c>
      <c r="N43" s="30">
        <f t="shared" si="2"/>
        <v>5.375</v>
      </c>
      <c r="O43" s="23" t="s">
        <v>6</v>
      </c>
      <c r="P43" s="23" t="s">
        <v>12</v>
      </c>
      <c r="Q43" s="31">
        <f t="shared" si="3"/>
        <v>12</v>
      </c>
      <c r="R43" s="31" t="s">
        <v>355</v>
      </c>
      <c r="S43" s="31" t="s">
        <v>348</v>
      </c>
      <c r="T43" s="23">
        <v>0</v>
      </c>
      <c r="U43" s="23">
        <v>30</v>
      </c>
      <c r="V43" s="23">
        <v>0</v>
      </c>
      <c r="W43" s="23">
        <v>0</v>
      </c>
      <c r="X43" s="31">
        <v>47.375</v>
      </c>
      <c r="Y43" s="14"/>
    </row>
    <row r="44" spans="2:25" s="15" customFormat="1" ht="15.75">
      <c r="B44" s="21">
        <v>42</v>
      </c>
      <c r="C44" s="22">
        <v>175524</v>
      </c>
      <c r="D44" s="23">
        <v>1214190105</v>
      </c>
      <c r="E44" s="24" t="s">
        <v>231</v>
      </c>
      <c r="F44" s="25" t="s">
        <v>200</v>
      </c>
      <c r="G44" s="26" t="s">
        <v>321</v>
      </c>
      <c r="H44" s="24" t="s">
        <v>283</v>
      </c>
      <c r="I44" s="27" t="s">
        <v>331</v>
      </c>
      <c r="J44" s="28" t="s">
        <v>329</v>
      </c>
      <c r="K44" s="28"/>
      <c r="L44" s="29" t="s">
        <v>110</v>
      </c>
      <c r="M44" s="29" t="s">
        <v>6</v>
      </c>
      <c r="N44" s="30">
        <f t="shared" si="2"/>
        <v>5.4</v>
      </c>
      <c r="O44" s="23" t="s">
        <v>23</v>
      </c>
      <c r="P44" s="23" t="s">
        <v>2</v>
      </c>
      <c r="Q44" s="31">
        <f t="shared" si="3"/>
        <v>10.42</v>
      </c>
      <c r="R44" s="31">
        <v>38</v>
      </c>
      <c r="S44" s="31" t="s">
        <v>351</v>
      </c>
      <c r="T44" s="23">
        <v>0</v>
      </c>
      <c r="U44" s="23">
        <v>30</v>
      </c>
      <c r="V44" s="23">
        <v>0</v>
      </c>
      <c r="W44" s="23">
        <v>0</v>
      </c>
      <c r="X44" s="31">
        <v>45.82</v>
      </c>
      <c r="Y44" s="14"/>
    </row>
    <row r="45" spans="2:25" s="15" customFormat="1" ht="15.75">
      <c r="B45" s="21">
        <v>43</v>
      </c>
      <c r="C45" s="22">
        <v>159901</v>
      </c>
      <c r="D45" s="23">
        <v>1214190088</v>
      </c>
      <c r="E45" s="24" t="s">
        <v>69</v>
      </c>
      <c r="F45" s="25" t="s">
        <v>70</v>
      </c>
      <c r="G45" s="26" t="s">
        <v>321</v>
      </c>
      <c r="H45" s="24" t="s">
        <v>286</v>
      </c>
      <c r="I45" s="27" t="s">
        <v>331</v>
      </c>
      <c r="J45" s="28" t="s">
        <v>329</v>
      </c>
      <c r="K45" s="28"/>
      <c r="L45" s="29" t="s">
        <v>71</v>
      </c>
      <c r="M45" s="29" t="s">
        <v>14</v>
      </c>
      <c r="N45" s="30">
        <f t="shared" si="2"/>
        <v>6.5249999999999995</v>
      </c>
      <c r="O45" s="23" t="s">
        <v>72</v>
      </c>
      <c r="P45" s="23" t="s">
        <v>12</v>
      </c>
      <c r="Q45" s="31">
        <f t="shared" si="3"/>
        <v>13.14</v>
      </c>
      <c r="R45" s="31">
        <v>52</v>
      </c>
      <c r="S45" s="31">
        <v>20.8</v>
      </c>
      <c r="T45" s="23">
        <v>0</v>
      </c>
      <c r="U45" s="34">
        <v>30</v>
      </c>
      <c r="V45" s="23">
        <v>5</v>
      </c>
      <c r="W45" s="23">
        <v>0</v>
      </c>
      <c r="X45" s="31">
        <v>45.465</v>
      </c>
      <c r="Y45" s="14" t="s">
        <v>359</v>
      </c>
    </row>
    <row r="46" spans="2:25" s="15" customFormat="1" ht="15.75">
      <c r="B46" s="21">
        <v>44</v>
      </c>
      <c r="C46" s="22">
        <v>163252</v>
      </c>
      <c r="D46" s="23">
        <v>1214190042</v>
      </c>
      <c r="E46" s="24" t="s">
        <v>194</v>
      </c>
      <c r="F46" s="25" t="s">
        <v>195</v>
      </c>
      <c r="G46" s="26" t="s">
        <v>322</v>
      </c>
      <c r="H46" s="24" t="s">
        <v>310</v>
      </c>
      <c r="I46" s="27" t="s">
        <v>331</v>
      </c>
      <c r="J46" s="28" t="s">
        <v>329</v>
      </c>
      <c r="K46" s="28"/>
      <c r="L46" s="29" t="s">
        <v>48</v>
      </c>
      <c r="M46" s="29" t="s">
        <v>18</v>
      </c>
      <c r="N46" s="30">
        <f t="shared" si="2"/>
        <v>7.222727272727273</v>
      </c>
      <c r="O46" s="23" t="s">
        <v>155</v>
      </c>
      <c r="P46" s="23" t="s">
        <v>12</v>
      </c>
      <c r="Q46" s="31">
        <f t="shared" si="3"/>
        <v>11.719999999999999</v>
      </c>
      <c r="R46" s="31">
        <v>45</v>
      </c>
      <c r="S46" s="31">
        <v>18</v>
      </c>
      <c r="T46" s="23">
        <v>0</v>
      </c>
      <c r="U46" s="23">
        <v>0</v>
      </c>
      <c r="V46" s="23">
        <v>5</v>
      </c>
      <c r="W46" s="23">
        <v>0</v>
      </c>
      <c r="X46" s="31">
        <v>41.94272727272727</v>
      </c>
      <c r="Y46" s="14" t="s">
        <v>352</v>
      </c>
    </row>
    <row r="47" spans="2:26" s="15" customFormat="1" ht="15.75">
      <c r="B47" s="21">
        <v>45</v>
      </c>
      <c r="C47" s="22">
        <v>163455</v>
      </c>
      <c r="D47" s="26">
        <v>1214190031</v>
      </c>
      <c r="E47" s="24" t="s">
        <v>251</v>
      </c>
      <c r="F47" s="25" t="s">
        <v>188</v>
      </c>
      <c r="G47" s="26" t="s">
        <v>321</v>
      </c>
      <c r="H47" s="24" t="s">
        <v>305</v>
      </c>
      <c r="I47" s="27" t="s">
        <v>331</v>
      </c>
      <c r="J47" s="28" t="s">
        <v>328</v>
      </c>
      <c r="K47" s="28" t="s">
        <v>354</v>
      </c>
      <c r="L47" s="29" t="s">
        <v>41</v>
      </c>
      <c r="M47" s="29" t="s">
        <v>14</v>
      </c>
      <c r="N47" s="30">
        <f t="shared" si="2"/>
        <v>7.075</v>
      </c>
      <c r="O47" s="23" t="s">
        <v>181</v>
      </c>
      <c r="P47" s="23" t="s">
        <v>20</v>
      </c>
      <c r="Q47" s="31">
        <f t="shared" si="3"/>
        <v>14.223255813953488</v>
      </c>
      <c r="R47" s="31">
        <v>51</v>
      </c>
      <c r="S47" s="31">
        <v>20.4</v>
      </c>
      <c r="T47" s="23">
        <v>0</v>
      </c>
      <c r="U47" s="23">
        <v>0</v>
      </c>
      <c r="V47" s="23">
        <v>0</v>
      </c>
      <c r="W47" s="23">
        <v>0</v>
      </c>
      <c r="X47" s="31">
        <v>41.69825581395349</v>
      </c>
      <c r="Y47" s="14"/>
      <c r="Z47" s="8"/>
    </row>
    <row r="48" spans="2:25" s="15" customFormat="1" ht="15.75">
      <c r="B48" s="21">
        <v>46</v>
      </c>
      <c r="C48" s="22">
        <v>163015</v>
      </c>
      <c r="D48" s="23">
        <v>1214190167</v>
      </c>
      <c r="E48" s="24" t="s">
        <v>249</v>
      </c>
      <c r="F48" s="25" t="s">
        <v>186</v>
      </c>
      <c r="G48" s="26" t="s">
        <v>321</v>
      </c>
      <c r="H48" s="24" t="s">
        <v>275</v>
      </c>
      <c r="I48" s="27" t="s">
        <v>331</v>
      </c>
      <c r="J48" s="28" t="s">
        <v>328</v>
      </c>
      <c r="K48" s="28"/>
      <c r="L48" s="29" t="s">
        <v>57</v>
      </c>
      <c r="M48" s="29" t="s">
        <v>14</v>
      </c>
      <c r="N48" s="30">
        <f t="shared" si="2"/>
        <v>7.845833333333333</v>
      </c>
      <c r="O48" s="23" t="s">
        <v>180</v>
      </c>
      <c r="P48" s="23" t="s">
        <v>12</v>
      </c>
      <c r="Q48" s="31">
        <f t="shared" si="3"/>
        <v>15.02</v>
      </c>
      <c r="R48" s="31">
        <v>39</v>
      </c>
      <c r="S48" s="31" t="s">
        <v>351</v>
      </c>
      <c r="T48" s="23">
        <v>0</v>
      </c>
      <c r="U48" s="23">
        <v>0</v>
      </c>
      <c r="V48" s="23">
        <v>5</v>
      </c>
      <c r="W48" s="23">
        <v>0</v>
      </c>
      <c r="X48" s="31">
        <v>27.865833333333335</v>
      </c>
      <c r="Y48" s="14" t="s">
        <v>350</v>
      </c>
    </row>
    <row r="49" spans="2:25" s="15" customFormat="1" ht="15.75">
      <c r="B49" s="21">
        <v>47</v>
      </c>
      <c r="C49" s="22">
        <v>235928</v>
      </c>
      <c r="D49" s="23">
        <v>1214190255</v>
      </c>
      <c r="E49" s="24" t="s">
        <v>19</v>
      </c>
      <c r="F49" s="25" t="s">
        <v>67</v>
      </c>
      <c r="G49" s="26" t="s">
        <v>321</v>
      </c>
      <c r="H49" s="24" t="s">
        <v>316</v>
      </c>
      <c r="I49" s="27" t="s">
        <v>331</v>
      </c>
      <c r="J49" s="28" t="s">
        <v>325</v>
      </c>
      <c r="K49" s="28"/>
      <c r="L49" s="29" t="s">
        <v>46</v>
      </c>
      <c r="M49" s="29" t="s">
        <v>14</v>
      </c>
      <c r="N49" s="30">
        <f t="shared" si="2"/>
        <v>7.4750000000000005</v>
      </c>
      <c r="O49" s="23" t="s">
        <v>174</v>
      </c>
      <c r="P49" s="23" t="s">
        <v>20</v>
      </c>
      <c r="Q49" s="31">
        <f t="shared" si="3"/>
        <v>14.604651162790699</v>
      </c>
      <c r="R49" s="31">
        <v>53</v>
      </c>
      <c r="S49" s="31" t="s">
        <v>351</v>
      </c>
      <c r="T49" s="23">
        <v>0</v>
      </c>
      <c r="U49" s="23">
        <v>0</v>
      </c>
      <c r="V49" s="23">
        <v>5</v>
      </c>
      <c r="W49" s="23">
        <v>0</v>
      </c>
      <c r="X49" s="31">
        <v>27.0796511627907</v>
      </c>
      <c r="Y49" s="14" t="s">
        <v>350</v>
      </c>
    </row>
    <row r="50" spans="2:25" s="15" customFormat="1" ht="15.75">
      <c r="B50" s="21">
        <v>48</v>
      </c>
      <c r="C50" s="22">
        <v>163847</v>
      </c>
      <c r="D50" s="23">
        <v>1214190162</v>
      </c>
      <c r="E50" s="24" t="s">
        <v>252</v>
      </c>
      <c r="F50" s="25" t="s">
        <v>191</v>
      </c>
      <c r="G50" s="26" t="s">
        <v>321</v>
      </c>
      <c r="H50" s="24" t="s">
        <v>307</v>
      </c>
      <c r="I50" s="27" t="s">
        <v>331</v>
      </c>
      <c r="J50" s="28" t="s">
        <v>328</v>
      </c>
      <c r="K50" s="28"/>
      <c r="L50" s="29" t="s">
        <v>76</v>
      </c>
      <c r="M50" s="29" t="s">
        <v>6</v>
      </c>
      <c r="N50" s="30">
        <f t="shared" si="2"/>
        <v>5.908333333333333</v>
      </c>
      <c r="O50" s="23" t="s">
        <v>177</v>
      </c>
      <c r="P50" s="23" t="s">
        <v>12</v>
      </c>
      <c r="Q50" s="31">
        <f t="shared" si="3"/>
        <v>14.9</v>
      </c>
      <c r="R50" s="31">
        <v>44</v>
      </c>
      <c r="S50" s="31" t="s">
        <v>351</v>
      </c>
      <c r="T50" s="23">
        <v>0</v>
      </c>
      <c r="U50" s="23">
        <v>0</v>
      </c>
      <c r="V50" s="23">
        <v>5</v>
      </c>
      <c r="W50" s="23">
        <v>0</v>
      </c>
      <c r="X50" s="31">
        <v>25.808333333333334</v>
      </c>
      <c r="Y50" s="14" t="s">
        <v>350</v>
      </c>
    </row>
    <row r="51" spans="2:26" s="15" customFormat="1" ht="15.75">
      <c r="B51" s="21">
        <v>49</v>
      </c>
      <c r="C51" s="22">
        <v>163924</v>
      </c>
      <c r="D51" s="23">
        <v>1214190022</v>
      </c>
      <c r="E51" s="24" t="s">
        <v>223</v>
      </c>
      <c r="F51" s="25" t="s">
        <v>123</v>
      </c>
      <c r="G51" s="26" t="s">
        <v>322</v>
      </c>
      <c r="H51" s="24" t="s">
        <v>278</v>
      </c>
      <c r="I51" s="27" t="s">
        <v>331</v>
      </c>
      <c r="J51" s="28" t="s">
        <v>328</v>
      </c>
      <c r="K51" s="28"/>
      <c r="L51" s="29" t="s">
        <v>29</v>
      </c>
      <c r="M51" s="29" t="s">
        <v>14</v>
      </c>
      <c r="N51" s="30">
        <f t="shared" si="2"/>
        <v>6.770833333333334</v>
      </c>
      <c r="O51" s="23" t="s">
        <v>115</v>
      </c>
      <c r="P51" s="23" t="s">
        <v>20</v>
      </c>
      <c r="Q51" s="31">
        <f t="shared" si="3"/>
        <v>13.358139534883723</v>
      </c>
      <c r="R51" s="31">
        <v>41</v>
      </c>
      <c r="S51" s="31" t="s">
        <v>351</v>
      </c>
      <c r="T51" s="23">
        <v>0</v>
      </c>
      <c r="U51" s="23">
        <v>0</v>
      </c>
      <c r="V51" s="23">
        <v>5</v>
      </c>
      <c r="W51" s="23">
        <v>0</v>
      </c>
      <c r="X51" s="31">
        <v>25.128972868217055</v>
      </c>
      <c r="Y51" s="14" t="s">
        <v>350</v>
      </c>
      <c r="Z51" s="8"/>
    </row>
    <row r="52" spans="2:25" s="15" customFormat="1" ht="15.75">
      <c r="B52" s="21">
        <v>50</v>
      </c>
      <c r="C52" s="22">
        <v>163009</v>
      </c>
      <c r="D52" s="23">
        <v>1214190196</v>
      </c>
      <c r="E52" s="24" t="s">
        <v>248</v>
      </c>
      <c r="F52" s="25" t="s">
        <v>184</v>
      </c>
      <c r="G52" s="26" t="s">
        <v>321</v>
      </c>
      <c r="H52" s="24" t="s">
        <v>298</v>
      </c>
      <c r="I52" s="27" t="s">
        <v>331</v>
      </c>
      <c r="J52" s="28" t="s">
        <v>328</v>
      </c>
      <c r="K52" s="28"/>
      <c r="L52" s="29" t="s">
        <v>30</v>
      </c>
      <c r="M52" s="29" t="s">
        <v>6</v>
      </c>
      <c r="N52" s="30">
        <f t="shared" si="2"/>
        <v>6.308333333333334</v>
      </c>
      <c r="O52" s="23" t="s">
        <v>99</v>
      </c>
      <c r="P52" s="23" t="s">
        <v>12</v>
      </c>
      <c r="Q52" s="31">
        <f t="shared" si="3"/>
        <v>13.02</v>
      </c>
      <c r="R52" s="31">
        <v>37</v>
      </c>
      <c r="S52" s="31" t="s">
        <v>348</v>
      </c>
      <c r="T52" s="23">
        <v>0</v>
      </c>
      <c r="U52" s="23">
        <v>0</v>
      </c>
      <c r="V52" s="23">
        <v>5</v>
      </c>
      <c r="W52" s="23">
        <v>0</v>
      </c>
      <c r="X52" s="31">
        <v>24.328333333333333</v>
      </c>
      <c r="Y52" s="14" t="s">
        <v>350</v>
      </c>
    </row>
    <row r="53" spans="2:25" s="15" customFormat="1" ht="15.75">
      <c r="B53" s="21">
        <v>51</v>
      </c>
      <c r="C53" s="22">
        <v>163603</v>
      </c>
      <c r="D53" s="23">
        <v>1214190024</v>
      </c>
      <c r="E53" s="24" t="s">
        <v>261</v>
      </c>
      <c r="F53" s="25" t="s">
        <v>205</v>
      </c>
      <c r="G53" s="26" t="s">
        <v>321</v>
      </c>
      <c r="H53" s="24" t="s">
        <v>310</v>
      </c>
      <c r="I53" s="27" t="s">
        <v>331</v>
      </c>
      <c r="J53" s="28" t="s">
        <v>325</v>
      </c>
      <c r="K53" s="28"/>
      <c r="L53" s="29" t="s">
        <v>145</v>
      </c>
      <c r="M53" s="29" t="s">
        <v>14</v>
      </c>
      <c r="N53" s="30">
        <f t="shared" si="2"/>
        <v>6.4</v>
      </c>
      <c r="O53" s="23" t="s">
        <v>140</v>
      </c>
      <c r="P53" s="23" t="s">
        <v>20</v>
      </c>
      <c r="Q53" s="31">
        <f t="shared" si="3"/>
        <v>12.120930232558141</v>
      </c>
      <c r="R53" s="31">
        <v>27</v>
      </c>
      <c r="S53" s="31" t="s">
        <v>351</v>
      </c>
      <c r="T53" s="23">
        <v>0</v>
      </c>
      <c r="U53" s="23">
        <v>0</v>
      </c>
      <c r="V53" s="23">
        <v>5</v>
      </c>
      <c r="W53" s="23">
        <v>0</v>
      </c>
      <c r="X53" s="31">
        <v>23.520930232558143</v>
      </c>
      <c r="Y53" s="14" t="s">
        <v>350</v>
      </c>
    </row>
    <row r="54" spans="2:25" s="15" customFormat="1" ht="15.75">
      <c r="B54" s="21">
        <v>52</v>
      </c>
      <c r="C54" s="22">
        <v>175480</v>
      </c>
      <c r="D54" s="23">
        <v>1214190027</v>
      </c>
      <c r="E54" s="24" t="s">
        <v>207</v>
      </c>
      <c r="F54" s="25" t="s">
        <v>169</v>
      </c>
      <c r="G54" s="26" t="s">
        <v>321</v>
      </c>
      <c r="H54" s="24" t="s">
        <v>279</v>
      </c>
      <c r="I54" s="27" t="s">
        <v>331</v>
      </c>
      <c r="J54" s="28" t="s">
        <v>328</v>
      </c>
      <c r="K54" s="28"/>
      <c r="L54" s="29" t="s">
        <v>88</v>
      </c>
      <c r="M54" s="29" t="s">
        <v>14</v>
      </c>
      <c r="N54" s="30">
        <f t="shared" si="2"/>
        <v>6.066666666666666</v>
      </c>
      <c r="O54" s="23" t="s">
        <v>202</v>
      </c>
      <c r="P54" s="23" t="s">
        <v>20</v>
      </c>
      <c r="Q54" s="31">
        <f t="shared" si="3"/>
        <v>11.572093023255814</v>
      </c>
      <c r="R54" s="31">
        <v>29</v>
      </c>
      <c r="S54" s="31" t="s">
        <v>351</v>
      </c>
      <c r="T54" s="23">
        <v>0</v>
      </c>
      <c r="U54" s="23">
        <v>0</v>
      </c>
      <c r="V54" s="23">
        <v>5</v>
      </c>
      <c r="W54" s="23">
        <v>0</v>
      </c>
      <c r="X54" s="31">
        <v>22.63875968992248</v>
      </c>
      <c r="Y54" s="14" t="s">
        <v>350</v>
      </c>
    </row>
    <row r="55" spans="2:26" s="15" customFormat="1" ht="15.75">
      <c r="B55" s="21">
        <v>53</v>
      </c>
      <c r="C55" s="22">
        <v>175497</v>
      </c>
      <c r="D55" s="23">
        <v>1214190007</v>
      </c>
      <c r="E55" s="24" t="s">
        <v>258</v>
      </c>
      <c r="F55" s="25" t="s">
        <v>163</v>
      </c>
      <c r="G55" s="26" t="s">
        <v>322</v>
      </c>
      <c r="H55" s="24" t="s">
        <v>300</v>
      </c>
      <c r="I55" s="27" t="s">
        <v>331</v>
      </c>
      <c r="J55" s="28" t="s">
        <v>328</v>
      </c>
      <c r="K55" s="28"/>
      <c r="L55" s="29" t="s">
        <v>93</v>
      </c>
      <c r="M55" s="29" t="s">
        <v>6</v>
      </c>
      <c r="N55" s="30">
        <f t="shared" si="2"/>
        <v>5.6000000000000005</v>
      </c>
      <c r="O55" s="23" t="s">
        <v>77</v>
      </c>
      <c r="P55" s="23" t="s">
        <v>12</v>
      </c>
      <c r="Q55" s="31">
        <f t="shared" si="3"/>
        <v>11.76</v>
      </c>
      <c r="R55" s="31" t="s">
        <v>355</v>
      </c>
      <c r="S55" s="31" t="s">
        <v>348</v>
      </c>
      <c r="T55" s="23">
        <v>0</v>
      </c>
      <c r="U55" s="23">
        <v>0</v>
      </c>
      <c r="V55" s="23">
        <v>5</v>
      </c>
      <c r="W55" s="23">
        <v>0</v>
      </c>
      <c r="X55" s="31">
        <v>22.36</v>
      </c>
      <c r="Y55" s="14" t="s">
        <v>350</v>
      </c>
      <c r="Z55" s="8"/>
    </row>
    <row r="56" spans="2:25" s="15" customFormat="1" ht="15.75">
      <c r="B56" s="21">
        <v>54</v>
      </c>
      <c r="C56" s="22">
        <v>236011</v>
      </c>
      <c r="D56" s="23">
        <v>1214190258</v>
      </c>
      <c r="E56" s="24" t="s">
        <v>262</v>
      </c>
      <c r="F56" s="25" t="s">
        <v>208</v>
      </c>
      <c r="G56" s="26" t="s">
        <v>321</v>
      </c>
      <c r="H56" s="24" t="s">
        <v>319</v>
      </c>
      <c r="I56" s="27" t="s">
        <v>331</v>
      </c>
      <c r="J56" s="28" t="s">
        <v>328</v>
      </c>
      <c r="K56" s="28"/>
      <c r="L56" s="29" t="s">
        <v>154</v>
      </c>
      <c r="M56" s="29" t="s">
        <v>6</v>
      </c>
      <c r="N56" s="30">
        <f t="shared" si="2"/>
        <v>5.324999999999999</v>
      </c>
      <c r="O56" s="23" t="s">
        <v>209</v>
      </c>
      <c r="P56" s="23" t="s">
        <v>12</v>
      </c>
      <c r="Q56" s="31">
        <f t="shared" si="3"/>
        <v>11.89</v>
      </c>
      <c r="R56" s="31">
        <v>45</v>
      </c>
      <c r="S56" s="31" t="s">
        <v>351</v>
      </c>
      <c r="T56" s="23">
        <v>0</v>
      </c>
      <c r="U56" s="23">
        <v>0</v>
      </c>
      <c r="V56" s="23">
        <v>5</v>
      </c>
      <c r="W56" s="23">
        <v>0</v>
      </c>
      <c r="X56" s="31">
        <v>22.215</v>
      </c>
      <c r="Y56" s="14" t="s">
        <v>350</v>
      </c>
    </row>
    <row r="57" spans="2:26" s="8" customFormat="1" ht="15.75">
      <c r="B57" s="21">
        <v>55</v>
      </c>
      <c r="C57" s="22">
        <v>163062</v>
      </c>
      <c r="D57" s="23">
        <v>1214190191</v>
      </c>
      <c r="E57" s="24" t="s">
        <v>204</v>
      </c>
      <c r="F57" s="25" t="s">
        <v>199</v>
      </c>
      <c r="G57" s="26" t="s">
        <v>321</v>
      </c>
      <c r="H57" s="24" t="s">
        <v>318</v>
      </c>
      <c r="I57" s="27" t="s">
        <v>331</v>
      </c>
      <c r="J57" s="28" t="s">
        <v>328</v>
      </c>
      <c r="K57" s="28"/>
      <c r="L57" s="29" t="s">
        <v>75</v>
      </c>
      <c r="M57" s="29" t="s">
        <v>14</v>
      </c>
      <c r="N57" s="30">
        <f t="shared" si="2"/>
        <v>5.866666666666667</v>
      </c>
      <c r="O57" s="23" t="s">
        <v>95</v>
      </c>
      <c r="P57" s="23" t="s">
        <v>12</v>
      </c>
      <c r="Q57" s="31">
        <f t="shared" si="3"/>
        <v>11.06</v>
      </c>
      <c r="R57" s="31">
        <v>46</v>
      </c>
      <c r="S57" s="31" t="s">
        <v>348</v>
      </c>
      <c r="T57" s="23">
        <v>0</v>
      </c>
      <c r="U57" s="23">
        <v>0</v>
      </c>
      <c r="V57" s="23">
        <v>5</v>
      </c>
      <c r="W57" s="23">
        <v>0</v>
      </c>
      <c r="X57" s="31">
        <v>21.92666666666667</v>
      </c>
      <c r="Y57" s="14" t="s">
        <v>350</v>
      </c>
      <c r="Z57" s="15"/>
    </row>
    <row r="58" spans="2:25" s="15" customFormat="1" ht="15.75">
      <c r="B58" s="21">
        <v>56</v>
      </c>
      <c r="C58" s="22">
        <v>164673</v>
      </c>
      <c r="D58" s="23">
        <v>1214190170</v>
      </c>
      <c r="E58" s="24" t="s">
        <v>255</v>
      </c>
      <c r="F58" s="25" t="s">
        <v>196</v>
      </c>
      <c r="G58" s="26" t="s">
        <v>321</v>
      </c>
      <c r="H58" s="24" t="s">
        <v>312</v>
      </c>
      <c r="I58" s="27" t="s">
        <v>331</v>
      </c>
      <c r="J58" s="28" t="s">
        <v>327</v>
      </c>
      <c r="K58" s="28"/>
      <c r="L58" s="29" t="s">
        <v>197</v>
      </c>
      <c r="M58" s="29" t="s">
        <v>18</v>
      </c>
      <c r="N58" s="30">
        <f t="shared" si="2"/>
        <v>7.340909090909092</v>
      </c>
      <c r="O58" s="23" t="s">
        <v>109</v>
      </c>
      <c r="P58" s="23" t="s">
        <v>20</v>
      </c>
      <c r="Q58" s="31">
        <f t="shared" si="3"/>
        <v>13.386046511627907</v>
      </c>
      <c r="R58" s="31">
        <v>43</v>
      </c>
      <c r="S58" s="31" t="s">
        <v>351</v>
      </c>
      <c r="T58" s="23">
        <v>0</v>
      </c>
      <c r="U58" s="23">
        <v>0</v>
      </c>
      <c r="V58" s="23">
        <v>0</v>
      </c>
      <c r="W58" s="23">
        <v>0</v>
      </c>
      <c r="X58" s="31">
        <v>20.726955602536997</v>
      </c>
      <c r="Y58" s="14" t="s">
        <v>350</v>
      </c>
    </row>
    <row r="59" spans="2:25" s="15" customFormat="1" ht="15.75">
      <c r="B59" s="21">
        <v>57</v>
      </c>
      <c r="C59" s="22">
        <v>163239</v>
      </c>
      <c r="D59" s="23">
        <v>1214190132</v>
      </c>
      <c r="E59" s="24" t="s">
        <v>221</v>
      </c>
      <c r="F59" s="25" t="s">
        <v>187</v>
      </c>
      <c r="G59" s="26" t="s">
        <v>321</v>
      </c>
      <c r="H59" s="24" t="s">
        <v>267</v>
      </c>
      <c r="I59" s="27" t="s">
        <v>331</v>
      </c>
      <c r="J59" s="28" t="s">
        <v>329</v>
      </c>
      <c r="K59" s="28"/>
      <c r="L59" s="29" t="s">
        <v>156</v>
      </c>
      <c r="M59" s="29" t="s">
        <v>14</v>
      </c>
      <c r="N59" s="30">
        <f t="shared" si="2"/>
        <v>7.754166666666666</v>
      </c>
      <c r="O59" s="2" t="s">
        <v>119</v>
      </c>
      <c r="P59" s="2" t="s">
        <v>3</v>
      </c>
      <c r="Q59" s="31">
        <v>12.74</v>
      </c>
      <c r="R59" s="31">
        <v>44</v>
      </c>
      <c r="S59" s="31" t="s">
        <v>351</v>
      </c>
      <c r="T59" s="23">
        <v>0</v>
      </c>
      <c r="U59" s="23">
        <v>0</v>
      </c>
      <c r="V59" s="23">
        <v>0</v>
      </c>
      <c r="W59" s="23">
        <v>0</v>
      </c>
      <c r="X59" s="31">
        <v>20.494166666666665</v>
      </c>
      <c r="Y59" s="14" t="s">
        <v>350</v>
      </c>
    </row>
    <row r="60" spans="2:25" s="15" customFormat="1" ht="15.75">
      <c r="B60" s="21">
        <v>58</v>
      </c>
      <c r="C60" s="22">
        <v>162104</v>
      </c>
      <c r="D60" s="23">
        <v>1214190111</v>
      </c>
      <c r="E60" s="24" t="s">
        <v>100</v>
      </c>
      <c r="F60" s="25" t="s">
        <v>168</v>
      </c>
      <c r="G60" s="26" t="s">
        <v>321</v>
      </c>
      <c r="H60" s="24" t="s">
        <v>301</v>
      </c>
      <c r="I60" s="27" t="s">
        <v>331</v>
      </c>
      <c r="J60" s="28" t="s">
        <v>325</v>
      </c>
      <c r="K60" s="28"/>
      <c r="L60" s="29" t="s">
        <v>91</v>
      </c>
      <c r="M60" s="29" t="s">
        <v>14</v>
      </c>
      <c r="N60" s="30">
        <f t="shared" si="2"/>
        <v>7.258333333333333</v>
      </c>
      <c r="O60" s="23" t="s">
        <v>81</v>
      </c>
      <c r="P60" s="23" t="s">
        <v>20</v>
      </c>
      <c r="Q60" s="31">
        <f aca="true" t="shared" si="4" ref="Q60:Q65">O60/P60*20</f>
        <v>12.874418604651163</v>
      </c>
      <c r="R60" s="31" t="s">
        <v>355</v>
      </c>
      <c r="S60" s="31" t="s">
        <v>351</v>
      </c>
      <c r="T60" s="23">
        <v>0</v>
      </c>
      <c r="U60" s="23">
        <v>0</v>
      </c>
      <c r="V60" s="23">
        <v>0</v>
      </c>
      <c r="W60" s="23">
        <v>0</v>
      </c>
      <c r="X60" s="31">
        <v>20.132751937984494</v>
      </c>
      <c r="Y60" s="14" t="s">
        <v>350</v>
      </c>
    </row>
    <row r="61" spans="2:25" s="15" customFormat="1" ht="15.75">
      <c r="B61" s="21">
        <v>59</v>
      </c>
      <c r="C61" s="22">
        <v>161855</v>
      </c>
      <c r="D61" s="23">
        <v>1214190059</v>
      </c>
      <c r="E61" s="24" t="s">
        <v>58</v>
      </c>
      <c r="F61" s="25" t="s">
        <v>159</v>
      </c>
      <c r="G61" s="26" t="s">
        <v>321</v>
      </c>
      <c r="H61" s="24" t="s">
        <v>298</v>
      </c>
      <c r="I61" s="27" t="s">
        <v>331</v>
      </c>
      <c r="J61" s="28" t="s">
        <v>326</v>
      </c>
      <c r="K61" s="28"/>
      <c r="L61" s="29" t="s">
        <v>74</v>
      </c>
      <c r="M61" s="29" t="s">
        <v>14</v>
      </c>
      <c r="N61" s="30">
        <f t="shared" si="2"/>
        <v>6.141666666666667</v>
      </c>
      <c r="O61" s="23" t="s">
        <v>160</v>
      </c>
      <c r="P61" s="23" t="s">
        <v>12</v>
      </c>
      <c r="Q61" s="31">
        <f t="shared" si="4"/>
        <v>12.549999999999999</v>
      </c>
      <c r="R61" s="31">
        <v>42</v>
      </c>
      <c r="S61" s="31" t="s">
        <v>351</v>
      </c>
      <c r="T61" s="23">
        <v>0</v>
      </c>
      <c r="U61" s="23">
        <v>0</v>
      </c>
      <c r="V61" s="23">
        <v>0</v>
      </c>
      <c r="W61" s="23">
        <v>0</v>
      </c>
      <c r="X61" s="31">
        <v>18.691666666666666</v>
      </c>
      <c r="Y61" s="14" t="s">
        <v>350</v>
      </c>
    </row>
    <row r="62" spans="2:25" s="15" customFormat="1" ht="15.75">
      <c r="B62" s="21">
        <v>60</v>
      </c>
      <c r="C62" s="22">
        <v>175817</v>
      </c>
      <c r="D62" s="23">
        <v>1214190041</v>
      </c>
      <c r="E62" s="24" t="s">
        <v>225</v>
      </c>
      <c r="F62" s="25" t="s">
        <v>60</v>
      </c>
      <c r="G62" s="26" t="s">
        <v>322</v>
      </c>
      <c r="H62" s="24" t="s">
        <v>273</v>
      </c>
      <c r="I62" s="27" t="s">
        <v>331</v>
      </c>
      <c r="J62" s="28" t="s">
        <v>329</v>
      </c>
      <c r="K62" s="28"/>
      <c r="L62" s="29" t="s">
        <v>15</v>
      </c>
      <c r="M62" s="29" t="s">
        <v>14</v>
      </c>
      <c r="N62" s="30">
        <f t="shared" si="2"/>
        <v>6</v>
      </c>
      <c r="O62" s="23" t="s">
        <v>122</v>
      </c>
      <c r="P62" s="23" t="s">
        <v>12</v>
      </c>
      <c r="Q62" s="31">
        <f t="shared" si="4"/>
        <v>12.669999999999998</v>
      </c>
      <c r="R62" s="31">
        <v>40</v>
      </c>
      <c r="S62" s="31" t="s">
        <v>351</v>
      </c>
      <c r="T62" s="23">
        <v>0</v>
      </c>
      <c r="U62" s="23">
        <v>0</v>
      </c>
      <c r="V62" s="23">
        <v>0</v>
      </c>
      <c r="W62" s="23">
        <v>0</v>
      </c>
      <c r="X62" s="31">
        <v>18.669999999999998</v>
      </c>
      <c r="Y62" s="14" t="s">
        <v>350</v>
      </c>
    </row>
    <row r="63" spans="2:25" s="15" customFormat="1" ht="15.75">
      <c r="B63" s="21">
        <v>61</v>
      </c>
      <c r="C63" s="22">
        <v>162679</v>
      </c>
      <c r="D63" s="23">
        <v>1214190127</v>
      </c>
      <c r="E63" s="24" t="s">
        <v>222</v>
      </c>
      <c r="F63" s="25" t="s">
        <v>206</v>
      </c>
      <c r="G63" s="26" t="s">
        <v>321</v>
      </c>
      <c r="H63" s="24" t="s">
        <v>268</v>
      </c>
      <c r="I63" s="27" t="s">
        <v>331</v>
      </c>
      <c r="J63" s="28" t="s">
        <v>329</v>
      </c>
      <c r="K63" s="28"/>
      <c r="L63" s="29" t="s">
        <v>63</v>
      </c>
      <c r="M63" s="29" t="s">
        <v>6</v>
      </c>
      <c r="N63" s="30">
        <f t="shared" si="2"/>
        <v>5.208333333333334</v>
      </c>
      <c r="O63" s="23" t="s">
        <v>34</v>
      </c>
      <c r="P63" s="23" t="s">
        <v>12</v>
      </c>
      <c r="Q63" s="31">
        <f t="shared" si="4"/>
        <v>12.82</v>
      </c>
      <c r="R63" s="31">
        <v>33</v>
      </c>
      <c r="S63" s="31" t="s">
        <v>351</v>
      </c>
      <c r="T63" s="23">
        <v>0</v>
      </c>
      <c r="U63" s="23">
        <v>0</v>
      </c>
      <c r="V63" s="23">
        <v>0</v>
      </c>
      <c r="W63" s="23">
        <v>0</v>
      </c>
      <c r="X63" s="31">
        <v>18.028333333333336</v>
      </c>
      <c r="Y63" s="14" t="s">
        <v>350</v>
      </c>
    </row>
    <row r="64" spans="2:25" s="15" customFormat="1" ht="15.75">
      <c r="B64" s="21">
        <v>62</v>
      </c>
      <c r="C64" s="22">
        <v>159343</v>
      </c>
      <c r="D64" s="23">
        <v>1214190227</v>
      </c>
      <c r="E64" s="24" t="s">
        <v>219</v>
      </c>
      <c r="F64" s="25" t="s">
        <v>37</v>
      </c>
      <c r="G64" s="26" t="s">
        <v>322</v>
      </c>
      <c r="H64" s="24" t="s">
        <v>265</v>
      </c>
      <c r="I64" s="27" t="s">
        <v>331</v>
      </c>
      <c r="J64" s="28" t="s">
        <v>329</v>
      </c>
      <c r="K64" s="28"/>
      <c r="L64" s="29" t="s">
        <v>38</v>
      </c>
      <c r="M64" s="29" t="s">
        <v>6</v>
      </c>
      <c r="N64" s="30">
        <f t="shared" si="2"/>
        <v>5.433333333333334</v>
      </c>
      <c r="O64" s="23" t="s">
        <v>39</v>
      </c>
      <c r="P64" s="23" t="s">
        <v>12</v>
      </c>
      <c r="Q64" s="31">
        <f t="shared" si="4"/>
        <v>12.26</v>
      </c>
      <c r="R64" s="31">
        <v>40</v>
      </c>
      <c r="S64" s="31" t="s">
        <v>351</v>
      </c>
      <c r="T64" s="23">
        <v>0</v>
      </c>
      <c r="U64" s="23">
        <v>0</v>
      </c>
      <c r="V64" s="23">
        <v>0</v>
      </c>
      <c r="W64" s="23">
        <v>0</v>
      </c>
      <c r="X64" s="31">
        <v>17.693333333333335</v>
      </c>
      <c r="Y64" s="14" t="s">
        <v>350</v>
      </c>
    </row>
    <row r="65" spans="2:25" s="15" customFormat="1" ht="15.75">
      <c r="B65" s="21">
        <v>63</v>
      </c>
      <c r="C65" s="22">
        <v>160223</v>
      </c>
      <c r="D65" s="23">
        <v>1214190138</v>
      </c>
      <c r="E65" s="24" t="s">
        <v>235</v>
      </c>
      <c r="F65" s="25" t="s">
        <v>59</v>
      </c>
      <c r="G65" s="26" t="s">
        <v>321</v>
      </c>
      <c r="H65" s="24" t="s">
        <v>289</v>
      </c>
      <c r="I65" s="27" t="s">
        <v>331</v>
      </c>
      <c r="J65" s="28" t="s">
        <v>328</v>
      </c>
      <c r="K65" s="28"/>
      <c r="L65" s="29" t="s">
        <v>113</v>
      </c>
      <c r="M65" s="29" t="s">
        <v>14</v>
      </c>
      <c r="N65" s="30">
        <f t="shared" si="2"/>
        <v>5.75</v>
      </c>
      <c r="O65" s="23" t="s">
        <v>114</v>
      </c>
      <c r="P65" s="23" t="s">
        <v>12</v>
      </c>
      <c r="Q65" s="31">
        <f t="shared" si="4"/>
        <v>11.399999999999999</v>
      </c>
      <c r="R65" s="31">
        <v>31</v>
      </c>
      <c r="S65" s="31" t="s">
        <v>351</v>
      </c>
      <c r="T65" s="23">
        <v>0</v>
      </c>
      <c r="U65" s="23">
        <v>0</v>
      </c>
      <c r="V65" s="23">
        <v>0</v>
      </c>
      <c r="W65" s="23">
        <v>0</v>
      </c>
      <c r="X65" s="31">
        <v>17.15</v>
      </c>
      <c r="Y65" s="14" t="s">
        <v>350</v>
      </c>
    </row>
    <row r="66" s="8" customFormat="1" ht="15">
      <c r="G66" s="9"/>
    </row>
    <row r="68" spans="2:28" ht="15.75">
      <c r="B68" s="17"/>
      <c r="C68" t="s">
        <v>361</v>
      </c>
      <c r="E68" s="18" t="s">
        <v>362</v>
      </c>
      <c r="F68" s="8"/>
      <c r="G68" s="9"/>
      <c r="H68" s="18" t="s">
        <v>363</v>
      </c>
      <c r="J68" s="19" t="s">
        <v>364</v>
      </c>
      <c r="R68" s="17"/>
      <c r="U68" s="1"/>
      <c r="V68" s="1"/>
      <c r="W68" s="1"/>
      <c r="X68" s="1"/>
      <c r="AB68" s="20"/>
    </row>
  </sheetData>
  <sheetProtection/>
  <mergeCells count="3">
    <mergeCell ref="L1:N1"/>
    <mergeCell ref="O1:Q1"/>
    <mergeCell ref="V1:W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68"/>
  <sheetViews>
    <sheetView zoomScalePageLayoutView="0" workbookViewId="0" topLeftCell="A1">
      <selection activeCell="Y18" sqref="Y18"/>
    </sheetView>
  </sheetViews>
  <sheetFormatPr defaultColWidth="9.140625" defaultRowHeight="15"/>
  <cols>
    <col min="1" max="1" width="5.7109375" style="0" customWidth="1"/>
    <col min="2" max="2" width="4.140625" style="0" bestFit="1" customWidth="1"/>
    <col min="3" max="3" width="10.00390625" style="0" bestFit="1" customWidth="1"/>
    <col min="4" max="4" width="12.421875" style="0" bestFit="1" customWidth="1"/>
    <col min="5" max="5" width="16.8515625" style="0" bestFit="1" customWidth="1"/>
    <col min="6" max="6" width="11.8515625" style="0" bestFit="1" customWidth="1"/>
    <col min="7" max="7" width="5.57421875" style="1" bestFit="1" customWidth="1"/>
    <col min="8" max="8" width="18.140625" style="0" bestFit="1" customWidth="1"/>
    <col min="9" max="9" width="6.7109375" style="0" bestFit="1" customWidth="1"/>
    <col min="10" max="10" width="7.57421875" style="0" bestFit="1" customWidth="1"/>
    <col min="11" max="11" width="9.28125" style="0" bestFit="1" customWidth="1"/>
    <col min="12" max="12" width="8.57421875" style="0" bestFit="1" customWidth="1"/>
    <col min="13" max="13" width="6.7109375" style="0" bestFit="1" customWidth="1"/>
    <col min="15" max="15" width="8.57421875" style="0" bestFit="1" customWidth="1"/>
    <col min="16" max="16" width="6.7109375" style="0" bestFit="1" customWidth="1"/>
    <col min="19" max="19" width="6.421875" style="0" bestFit="1" customWidth="1"/>
    <col min="20" max="20" width="6.421875" style="0" customWidth="1"/>
    <col min="21" max="21" width="5.57421875" style="0" bestFit="1" customWidth="1"/>
    <col min="22" max="22" width="6.57421875" style="0" bestFit="1" customWidth="1"/>
    <col min="23" max="23" width="5.421875" style="0" bestFit="1" customWidth="1"/>
    <col min="24" max="24" width="6.421875" style="0" bestFit="1" customWidth="1"/>
    <col min="25" max="25" width="15.28125" style="0" bestFit="1" customWidth="1"/>
    <col min="26" max="26" width="13.421875" style="0" bestFit="1" customWidth="1"/>
  </cols>
  <sheetData>
    <row r="1" spans="2:25" s="13" customFormat="1" ht="19.5" customHeight="1">
      <c r="B1" s="11" t="s">
        <v>335</v>
      </c>
      <c r="C1" s="7" t="s">
        <v>211</v>
      </c>
      <c r="D1" s="4" t="s">
        <v>212</v>
      </c>
      <c r="E1" s="4" t="s">
        <v>211</v>
      </c>
      <c r="F1" s="4" t="s">
        <v>0</v>
      </c>
      <c r="G1" s="4" t="s">
        <v>323</v>
      </c>
      <c r="H1" s="12" t="s">
        <v>214</v>
      </c>
      <c r="I1" s="12" t="s">
        <v>334</v>
      </c>
      <c r="J1" s="12" t="s">
        <v>330</v>
      </c>
      <c r="K1" s="16" t="s">
        <v>356</v>
      </c>
      <c r="L1" s="38" t="s">
        <v>338</v>
      </c>
      <c r="M1" s="39"/>
      <c r="N1" s="40"/>
      <c r="O1" s="38" t="s">
        <v>215</v>
      </c>
      <c r="P1" s="39"/>
      <c r="Q1" s="40"/>
      <c r="R1" s="7" t="s">
        <v>341</v>
      </c>
      <c r="S1" s="7" t="s">
        <v>341</v>
      </c>
      <c r="T1" s="12" t="s">
        <v>216</v>
      </c>
      <c r="U1" s="12"/>
      <c r="V1" s="38" t="s">
        <v>216</v>
      </c>
      <c r="W1" s="40"/>
      <c r="X1" s="7" t="s">
        <v>343</v>
      </c>
      <c r="Y1" s="7" t="s">
        <v>349</v>
      </c>
    </row>
    <row r="2" spans="2:25" ht="15.75">
      <c r="B2" s="10" t="s">
        <v>336</v>
      </c>
      <c r="C2" s="6" t="s">
        <v>210</v>
      </c>
      <c r="D2" s="2"/>
      <c r="E2" s="2" t="s">
        <v>213</v>
      </c>
      <c r="F2" s="4"/>
      <c r="G2" s="2"/>
      <c r="H2" s="5" t="s">
        <v>213</v>
      </c>
      <c r="I2" s="3" t="s">
        <v>213</v>
      </c>
      <c r="J2" s="3"/>
      <c r="K2" s="3"/>
      <c r="L2" s="4" t="s">
        <v>345</v>
      </c>
      <c r="M2" s="4" t="s">
        <v>346</v>
      </c>
      <c r="N2" s="4" t="s">
        <v>339</v>
      </c>
      <c r="O2" s="2" t="s">
        <v>345</v>
      </c>
      <c r="P2" s="2" t="s">
        <v>346</v>
      </c>
      <c r="Q2" s="4" t="s">
        <v>340</v>
      </c>
      <c r="R2" s="4" t="s">
        <v>342</v>
      </c>
      <c r="S2" s="4" t="s">
        <v>358</v>
      </c>
      <c r="T2" s="4" t="s">
        <v>217</v>
      </c>
      <c r="U2" s="4" t="s">
        <v>337</v>
      </c>
      <c r="V2" s="4" t="s">
        <v>10</v>
      </c>
      <c r="W2" s="4" t="s">
        <v>347</v>
      </c>
      <c r="X2" s="4" t="s">
        <v>342</v>
      </c>
      <c r="Y2" s="4"/>
    </row>
    <row r="3" spans="2:26" s="8" customFormat="1" ht="15.75">
      <c r="B3" s="21">
        <v>1</v>
      </c>
      <c r="C3" s="22">
        <v>175497</v>
      </c>
      <c r="D3" s="23">
        <v>1214190007</v>
      </c>
      <c r="E3" s="24" t="s">
        <v>258</v>
      </c>
      <c r="F3" s="25" t="s">
        <v>163</v>
      </c>
      <c r="G3" s="26" t="s">
        <v>322</v>
      </c>
      <c r="H3" s="24" t="s">
        <v>300</v>
      </c>
      <c r="I3" s="27" t="s">
        <v>331</v>
      </c>
      <c r="J3" s="28" t="s">
        <v>328</v>
      </c>
      <c r="K3" s="28"/>
      <c r="L3" s="29" t="s">
        <v>93</v>
      </c>
      <c r="M3" s="29" t="s">
        <v>6</v>
      </c>
      <c r="N3" s="30">
        <f aca="true" t="shared" si="0" ref="N3:N34">L3/M3*10</f>
        <v>5.6000000000000005</v>
      </c>
      <c r="O3" s="23" t="s">
        <v>77</v>
      </c>
      <c r="P3" s="23" t="s">
        <v>12</v>
      </c>
      <c r="Q3" s="31">
        <f aca="true" t="shared" si="1" ref="Q3:Q39">O3/P3*20</f>
        <v>11.76</v>
      </c>
      <c r="R3" s="31" t="s">
        <v>355</v>
      </c>
      <c r="S3" s="31" t="s">
        <v>348</v>
      </c>
      <c r="T3" s="23">
        <v>0</v>
      </c>
      <c r="U3" s="23">
        <v>0</v>
      </c>
      <c r="V3" s="23">
        <v>0</v>
      </c>
      <c r="W3" s="23">
        <v>0</v>
      </c>
      <c r="X3" s="31">
        <v>17.36</v>
      </c>
      <c r="Y3" s="14" t="s">
        <v>350</v>
      </c>
      <c r="Z3" s="15"/>
    </row>
    <row r="4" spans="2:26" s="8" customFormat="1" ht="15.75">
      <c r="B4" s="21">
        <v>2</v>
      </c>
      <c r="C4" s="22">
        <v>162209</v>
      </c>
      <c r="D4" s="23">
        <v>1214190011</v>
      </c>
      <c r="E4" s="24" t="s">
        <v>178</v>
      </c>
      <c r="F4" s="25" t="s">
        <v>179</v>
      </c>
      <c r="G4" s="26" t="s">
        <v>322</v>
      </c>
      <c r="H4" s="24" t="s">
        <v>304</v>
      </c>
      <c r="I4" s="27" t="s">
        <v>17</v>
      </c>
      <c r="J4" s="28" t="s">
        <v>324</v>
      </c>
      <c r="K4" s="28"/>
      <c r="L4" s="29" t="s">
        <v>24</v>
      </c>
      <c r="M4" s="29" t="s">
        <v>14</v>
      </c>
      <c r="N4" s="30">
        <f t="shared" si="0"/>
        <v>5.7375</v>
      </c>
      <c r="O4" s="23" t="s">
        <v>127</v>
      </c>
      <c r="P4" s="23" t="s">
        <v>20</v>
      </c>
      <c r="Q4" s="31">
        <f t="shared" si="1"/>
        <v>12.334883720930232</v>
      </c>
      <c r="R4" s="31">
        <v>54</v>
      </c>
      <c r="S4" s="31" t="s">
        <v>79</v>
      </c>
      <c r="T4" s="23">
        <v>0</v>
      </c>
      <c r="U4" s="23">
        <v>30</v>
      </c>
      <c r="V4" s="23">
        <v>0</v>
      </c>
      <c r="W4" s="23">
        <v>0</v>
      </c>
      <c r="X4" s="31">
        <v>48.07238372093023</v>
      </c>
      <c r="Y4" s="14"/>
      <c r="Z4" s="15"/>
    </row>
    <row r="5" spans="2:26" s="8" customFormat="1" ht="15.75">
      <c r="B5" s="21">
        <v>3</v>
      </c>
      <c r="C5" s="22">
        <v>164445</v>
      </c>
      <c r="D5" s="23">
        <v>1214190021</v>
      </c>
      <c r="E5" s="24" t="s">
        <v>254</v>
      </c>
      <c r="F5" s="25" t="s">
        <v>126</v>
      </c>
      <c r="G5" s="26" t="s">
        <v>321</v>
      </c>
      <c r="H5" s="24" t="s">
        <v>311</v>
      </c>
      <c r="I5" s="27" t="s">
        <v>331</v>
      </c>
      <c r="J5" s="28" t="s">
        <v>325</v>
      </c>
      <c r="K5" s="28"/>
      <c r="L5" s="29" t="s">
        <v>40</v>
      </c>
      <c r="M5" s="29" t="s">
        <v>18</v>
      </c>
      <c r="N5" s="30">
        <f t="shared" si="0"/>
        <v>7.2272727272727275</v>
      </c>
      <c r="O5" s="23" t="s">
        <v>147</v>
      </c>
      <c r="P5" s="23" t="s">
        <v>12</v>
      </c>
      <c r="Q5" s="31">
        <f t="shared" si="1"/>
        <v>12.969999999999999</v>
      </c>
      <c r="R5" s="31" t="s">
        <v>355</v>
      </c>
      <c r="S5" s="31" t="s">
        <v>348</v>
      </c>
      <c r="T5" s="23">
        <v>0</v>
      </c>
      <c r="U5" s="23">
        <v>30</v>
      </c>
      <c r="V5" s="23">
        <v>0</v>
      </c>
      <c r="W5" s="23">
        <v>0</v>
      </c>
      <c r="X5" s="31">
        <v>50.197272727272725</v>
      </c>
      <c r="Y5" s="14"/>
      <c r="Z5" s="15"/>
    </row>
    <row r="6" spans="2:26" s="8" customFormat="1" ht="15.75">
      <c r="B6" s="21">
        <v>4</v>
      </c>
      <c r="C6" s="22">
        <v>163924</v>
      </c>
      <c r="D6" s="23">
        <v>1214190022</v>
      </c>
      <c r="E6" s="24" t="s">
        <v>223</v>
      </c>
      <c r="F6" s="25" t="s">
        <v>123</v>
      </c>
      <c r="G6" s="26" t="s">
        <v>322</v>
      </c>
      <c r="H6" s="24" t="s">
        <v>278</v>
      </c>
      <c r="I6" s="27" t="s">
        <v>331</v>
      </c>
      <c r="J6" s="28" t="s">
        <v>328</v>
      </c>
      <c r="K6" s="28"/>
      <c r="L6" s="29" t="s">
        <v>29</v>
      </c>
      <c r="M6" s="29" t="s">
        <v>14</v>
      </c>
      <c r="N6" s="30">
        <f t="shared" si="0"/>
        <v>6.770833333333334</v>
      </c>
      <c r="O6" s="23" t="s">
        <v>115</v>
      </c>
      <c r="P6" s="23" t="s">
        <v>20</v>
      </c>
      <c r="Q6" s="31">
        <f t="shared" si="1"/>
        <v>13.358139534883723</v>
      </c>
      <c r="R6" s="31">
        <v>41</v>
      </c>
      <c r="S6" s="31" t="s">
        <v>351</v>
      </c>
      <c r="T6" s="23">
        <v>0</v>
      </c>
      <c r="U6" s="23">
        <v>0</v>
      </c>
      <c r="V6" s="23">
        <v>0</v>
      </c>
      <c r="W6" s="23">
        <v>0</v>
      </c>
      <c r="X6" s="31">
        <v>20.128972868217055</v>
      </c>
      <c r="Y6" s="14" t="s">
        <v>350</v>
      </c>
      <c r="Z6" s="15"/>
    </row>
    <row r="7" spans="2:25" s="15" customFormat="1" ht="15.75">
      <c r="B7" s="21">
        <v>5</v>
      </c>
      <c r="C7" s="22">
        <v>163603</v>
      </c>
      <c r="D7" s="23">
        <v>1214190024</v>
      </c>
      <c r="E7" s="24" t="s">
        <v>261</v>
      </c>
      <c r="F7" s="25" t="s">
        <v>205</v>
      </c>
      <c r="G7" s="26" t="s">
        <v>321</v>
      </c>
      <c r="H7" s="24" t="s">
        <v>310</v>
      </c>
      <c r="I7" s="27" t="s">
        <v>331</v>
      </c>
      <c r="J7" s="28" t="s">
        <v>325</v>
      </c>
      <c r="K7" s="28"/>
      <c r="L7" s="29" t="s">
        <v>145</v>
      </c>
      <c r="M7" s="29" t="s">
        <v>14</v>
      </c>
      <c r="N7" s="30">
        <f t="shared" si="0"/>
        <v>6.4</v>
      </c>
      <c r="O7" s="23" t="s">
        <v>140</v>
      </c>
      <c r="P7" s="23" t="s">
        <v>20</v>
      </c>
      <c r="Q7" s="31">
        <f t="shared" si="1"/>
        <v>12.120930232558141</v>
      </c>
      <c r="R7" s="31">
        <v>27</v>
      </c>
      <c r="S7" s="31" t="s">
        <v>351</v>
      </c>
      <c r="T7" s="23">
        <v>0</v>
      </c>
      <c r="U7" s="23">
        <v>0</v>
      </c>
      <c r="V7" s="23">
        <v>0</v>
      </c>
      <c r="W7" s="23">
        <v>0</v>
      </c>
      <c r="X7" s="31">
        <v>18.520930232558143</v>
      </c>
      <c r="Y7" s="14" t="s">
        <v>350</v>
      </c>
    </row>
    <row r="8" spans="2:25" s="15" customFormat="1" ht="15.75">
      <c r="B8" s="21">
        <v>6</v>
      </c>
      <c r="C8" s="22">
        <v>175480</v>
      </c>
      <c r="D8" s="23">
        <v>1214190027</v>
      </c>
      <c r="E8" s="24" t="s">
        <v>207</v>
      </c>
      <c r="F8" s="25" t="s">
        <v>169</v>
      </c>
      <c r="G8" s="26" t="s">
        <v>321</v>
      </c>
      <c r="H8" s="24" t="s">
        <v>279</v>
      </c>
      <c r="I8" s="27" t="s">
        <v>331</v>
      </c>
      <c r="J8" s="28" t="s">
        <v>328</v>
      </c>
      <c r="K8" s="28"/>
      <c r="L8" s="29" t="s">
        <v>88</v>
      </c>
      <c r="M8" s="29" t="s">
        <v>14</v>
      </c>
      <c r="N8" s="30">
        <f t="shared" si="0"/>
        <v>6.066666666666666</v>
      </c>
      <c r="O8" s="23" t="s">
        <v>202</v>
      </c>
      <c r="P8" s="23" t="s">
        <v>20</v>
      </c>
      <c r="Q8" s="31">
        <f t="shared" si="1"/>
        <v>11.572093023255814</v>
      </c>
      <c r="R8" s="31">
        <v>29</v>
      </c>
      <c r="S8" s="31" t="s">
        <v>351</v>
      </c>
      <c r="T8" s="23">
        <v>0</v>
      </c>
      <c r="U8" s="23">
        <v>0</v>
      </c>
      <c r="V8" s="23">
        <v>0</v>
      </c>
      <c r="W8" s="23">
        <v>0</v>
      </c>
      <c r="X8" s="31">
        <v>17.63875968992248</v>
      </c>
      <c r="Y8" s="14" t="s">
        <v>350</v>
      </c>
    </row>
    <row r="9" spans="2:25" s="15" customFormat="1" ht="15.75">
      <c r="B9" s="21">
        <v>7</v>
      </c>
      <c r="C9" s="22">
        <v>163788</v>
      </c>
      <c r="D9" s="23">
        <v>1214190028</v>
      </c>
      <c r="E9" s="24" t="s">
        <v>220</v>
      </c>
      <c r="F9" s="25" t="s">
        <v>161</v>
      </c>
      <c r="G9" s="26" t="s">
        <v>321</v>
      </c>
      <c r="H9" s="24" t="s">
        <v>266</v>
      </c>
      <c r="I9" s="27" t="s">
        <v>333</v>
      </c>
      <c r="J9" s="28" t="s">
        <v>324</v>
      </c>
      <c r="K9" s="28"/>
      <c r="L9" s="29" t="s">
        <v>141</v>
      </c>
      <c r="M9" s="29" t="s">
        <v>62</v>
      </c>
      <c r="N9" s="30">
        <f t="shared" si="0"/>
        <v>7.85140562248996</v>
      </c>
      <c r="O9" s="23" t="s">
        <v>22</v>
      </c>
      <c r="P9" s="23" t="s">
        <v>2</v>
      </c>
      <c r="Q9" s="31">
        <f t="shared" si="1"/>
        <v>14.66</v>
      </c>
      <c r="R9" s="31" t="s">
        <v>355</v>
      </c>
      <c r="S9" s="31" t="s">
        <v>348</v>
      </c>
      <c r="T9" s="23">
        <v>0</v>
      </c>
      <c r="U9" s="23">
        <v>30</v>
      </c>
      <c r="V9" s="23">
        <v>0</v>
      </c>
      <c r="W9" s="23">
        <v>0</v>
      </c>
      <c r="X9" s="31">
        <v>52.51140562248996</v>
      </c>
      <c r="Y9" s="14"/>
    </row>
    <row r="10" spans="2:26" s="15" customFormat="1" ht="15.75">
      <c r="B10" s="21">
        <v>8</v>
      </c>
      <c r="C10" s="22">
        <v>161775</v>
      </c>
      <c r="D10" s="23">
        <v>1214190030</v>
      </c>
      <c r="E10" s="32" t="s">
        <v>244</v>
      </c>
      <c r="F10" s="25" t="s">
        <v>55</v>
      </c>
      <c r="G10" s="26" t="s">
        <v>321</v>
      </c>
      <c r="H10" s="24" t="s">
        <v>302</v>
      </c>
      <c r="I10" s="27" t="s">
        <v>331</v>
      </c>
      <c r="J10" s="28" t="s">
        <v>328</v>
      </c>
      <c r="K10" s="28"/>
      <c r="L10" s="29" t="s">
        <v>44</v>
      </c>
      <c r="M10" s="29" t="s">
        <v>14</v>
      </c>
      <c r="N10" s="30">
        <f t="shared" si="0"/>
        <v>6.408333333333333</v>
      </c>
      <c r="O10" s="23" t="s">
        <v>92</v>
      </c>
      <c r="P10" s="23" t="s">
        <v>12</v>
      </c>
      <c r="Q10" s="31">
        <f t="shared" si="1"/>
        <v>13.43</v>
      </c>
      <c r="R10" s="31">
        <v>50</v>
      </c>
      <c r="S10" s="31" t="s">
        <v>79</v>
      </c>
      <c r="T10" s="23">
        <v>0</v>
      </c>
      <c r="U10" s="23">
        <v>30</v>
      </c>
      <c r="V10" s="23">
        <v>0</v>
      </c>
      <c r="W10" s="23">
        <v>0</v>
      </c>
      <c r="X10" s="31">
        <v>49.83833333333333</v>
      </c>
      <c r="Y10" s="14"/>
      <c r="Z10" s="8"/>
    </row>
    <row r="11" spans="2:26" s="8" customFormat="1" ht="15.75">
      <c r="B11" s="21">
        <v>9</v>
      </c>
      <c r="C11" s="22">
        <v>163455</v>
      </c>
      <c r="D11" s="26">
        <v>1214190031</v>
      </c>
      <c r="E11" s="24" t="s">
        <v>251</v>
      </c>
      <c r="F11" s="25" t="s">
        <v>188</v>
      </c>
      <c r="G11" s="26" t="s">
        <v>321</v>
      </c>
      <c r="H11" s="24" t="s">
        <v>305</v>
      </c>
      <c r="I11" s="27" t="s">
        <v>331</v>
      </c>
      <c r="J11" s="28" t="s">
        <v>328</v>
      </c>
      <c r="K11" s="28" t="s">
        <v>354</v>
      </c>
      <c r="L11" s="29" t="s">
        <v>41</v>
      </c>
      <c r="M11" s="29" t="s">
        <v>14</v>
      </c>
      <c r="N11" s="30">
        <f t="shared" si="0"/>
        <v>7.075</v>
      </c>
      <c r="O11" s="23" t="s">
        <v>181</v>
      </c>
      <c r="P11" s="23" t="s">
        <v>20</v>
      </c>
      <c r="Q11" s="31">
        <f t="shared" si="1"/>
        <v>14.223255813953488</v>
      </c>
      <c r="R11" s="31">
        <v>51</v>
      </c>
      <c r="S11" s="31">
        <v>20.4</v>
      </c>
      <c r="T11" s="23">
        <v>0</v>
      </c>
      <c r="U11" s="23">
        <v>0</v>
      </c>
      <c r="V11" s="23">
        <v>0</v>
      </c>
      <c r="W11" s="23">
        <v>0</v>
      </c>
      <c r="X11" s="31">
        <v>41.69825581395349</v>
      </c>
      <c r="Y11" s="14"/>
      <c r="Z11" s="15"/>
    </row>
    <row r="12" spans="2:25" s="15" customFormat="1" ht="15.75">
      <c r="B12" s="21">
        <v>10</v>
      </c>
      <c r="C12" s="22">
        <v>162395</v>
      </c>
      <c r="D12" s="23">
        <v>1214190033</v>
      </c>
      <c r="E12" s="33" t="s">
        <v>247</v>
      </c>
      <c r="F12" s="25" t="s">
        <v>175</v>
      </c>
      <c r="G12" s="26" t="s">
        <v>321</v>
      </c>
      <c r="H12" s="24" t="s">
        <v>303</v>
      </c>
      <c r="I12" s="27" t="s">
        <v>331</v>
      </c>
      <c r="J12" s="28" t="s">
        <v>326</v>
      </c>
      <c r="K12" s="28"/>
      <c r="L12" s="29" t="s">
        <v>176</v>
      </c>
      <c r="M12" s="29" t="s">
        <v>14</v>
      </c>
      <c r="N12" s="30">
        <f t="shared" si="0"/>
        <v>6.466666666666666</v>
      </c>
      <c r="O12" s="23" t="s">
        <v>86</v>
      </c>
      <c r="P12" s="23" t="s">
        <v>20</v>
      </c>
      <c r="Q12" s="31">
        <f t="shared" si="1"/>
        <v>13.21860465116279</v>
      </c>
      <c r="R12" s="31">
        <v>50</v>
      </c>
      <c r="S12" s="31" t="s">
        <v>79</v>
      </c>
      <c r="T12" s="23">
        <v>0</v>
      </c>
      <c r="U12" s="23">
        <v>30</v>
      </c>
      <c r="V12" s="23">
        <v>0</v>
      </c>
      <c r="W12" s="23">
        <v>0</v>
      </c>
      <c r="X12" s="31">
        <v>49.68527131782946</v>
      </c>
      <c r="Y12" s="14"/>
    </row>
    <row r="13" spans="2:25" s="15" customFormat="1" ht="15.75">
      <c r="B13" s="21">
        <v>11</v>
      </c>
      <c r="C13" s="22">
        <v>175817</v>
      </c>
      <c r="D13" s="23">
        <v>1214190041</v>
      </c>
      <c r="E13" s="24" t="s">
        <v>225</v>
      </c>
      <c r="F13" s="25" t="s">
        <v>60</v>
      </c>
      <c r="G13" s="26" t="s">
        <v>322</v>
      </c>
      <c r="H13" s="24" t="s">
        <v>273</v>
      </c>
      <c r="I13" s="27" t="s">
        <v>331</v>
      </c>
      <c r="J13" s="28" t="s">
        <v>329</v>
      </c>
      <c r="K13" s="28"/>
      <c r="L13" s="29" t="s">
        <v>15</v>
      </c>
      <c r="M13" s="29" t="s">
        <v>14</v>
      </c>
      <c r="N13" s="30">
        <f t="shared" si="0"/>
        <v>6</v>
      </c>
      <c r="O13" s="23" t="s">
        <v>122</v>
      </c>
      <c r="P13" s="23" t="s">
        <v>12</v>
      </c>
      <c r="Q13" s="31">
        <f t="shared" si="1"/>
        <v>12.669999999999998</v>
      </c>
      <c r="R13" s="31">
        <v>40</v>
      </c>
      <c r="S13" s="31" t="s">
        <v>351</v>
      </c>
      <c r="T13" s="23">
        <v>0</v>
      </c>
      <c r="U13" s="23">
        <v>0</v>
      </c>
      <c r="V13" s="23">
        <v>0</v>
      </c>
      <c r="W13" s="23">
        <v>0</v>
      </c>
      <c r="X13" s="31">
        <v>18.669999999999998</v>
      </c>
      <c r="Y13" s="14" t="s">
        <v>350</v>
      </c>
    </row>
    <row r="14" spans="2:25" s="15" customFormat="1" ht="15.75">
      <c r="B14" s="21">
        <v>12</v>
      </c>
      <c r="C14" s="22">
        <v>163252</v>
      </c>
      <c r="D14" s="23">
        <v>1214190042</v>
      </c>
      <c r="E14" s="24" t="s">
        <v>194</v>
      </c>
      <c r="F14" s="25" t="s">
        <v>195</v>
      </c>
      <c r="G14" s="26" t="s">
        <v>322</v>
      </c>
      <c r="H14" s="24" t="s">
        <v>310</v>
      </c>
      <c r="I14" s="27" t="s">
        <v>331</v>
      </c>
      <c r="J14" s="28" t="s">
        <v>329</v>
      </c>
      <c r="K14" s="28"/>
      <c r="L14" s="29" t="s">
        <v>48</v>
      </c>
      <c r="M14" s="29" t="s">
        <v>18</v>
      </c>
      <c r="N14" s="30">
        <f t="shared" si="0"/>
        <v>7.222727272727273</v>
      </c>
      <c r="O14" s="23" t="s">
        <v>155</v>
      </c>
      <c r="P14" s="23" t="s">
        <v>12</v>
      </c>
      <c r="Q14" s="31">
        <f t="shared" si="1"/>
        <v>11.719999999999999</v>
      </c>
      <c r="R14" s="31">
        <v>45</v>
      </c>
      <c r="S14" s="31">
        <v>18</v>
      </c>
      <c r="T14" s="23">
        <v>0</v>
      </c>
      <c r="U14" s="23">
        <v>0</v>
      </c>
      <c r="V14" s="23">
        <v>0</v>
      </c>
      <c r="W14" s="23">
        <v>0</v>
      </c>
      <c r="X14" s="31">
        <v>36.94272727272727</v>
      </c>
      <c r="Y14" s="14" t="s">
        <v>352</v>
      </c>
    </row>
    <row r="15" spans="2:25" s="15" customFormat="1" ht="15.75">
      <c r="B15" s="21">
        <v>13</v>
      </c>
      <c r="C15" s="22">
        <v>159827</v>
      </c>
      <c r="D15" s="23">
        <v>1214190044</v>
      </c>
      <c r="E15" s="24" t="s">
        <v>224</v>
      </c>
      <c r="F15" s="25" t="s">
        <v>78</v>
      </c>
      <c r="G15" s="26" t="s">
        <v>322</v>
      </c>
      <c r="H15" s="24" t="s">
        <v>269</v>
      </c>
      <c r="I15" s="27" t="s">
        <v>331</v>
      </c>
      <c r="J15" s="28" t="s">
        <v>328</v>
      </c>
      <c r="K15" s="28"/>
      <c r="L15" s="29" t="s">
        <v>36</v>
      </c>
      <c r="M15" s="29" t="s">
        <v>32</v>
      </c>
      <c r="N15" s="30">
        <f t="shared" si="0"/>
        <v>7.092857142857143</v>
      </c>
      <c r="O15" s="23" t="s">
        <v>80</v>
      </c>
      <c r="P15" s="23" t="s">
        <v>16</v>
      </c>
      <c r="Q15" s="31">
        <f t="shared" si="1"/>
        <v>13.7375</v>
      </c>
      <c r="R15" s="31" t="s">
        <v>355</v>
      </c>
      <c r="S15" s="31" t="s">
        <v>348</v>
      </c>
      <c r="T15" s="23">
        <v>35</v>
      </c>
      <c r="U15" s="23">
        <v>0</v>
      </c>
      <c r="V15" s="23">
        <v>0</v>
      </c>
      <c r="W15" s="23">
        <v>0</v>
      </c>
      <c r="X15" s="31">
        <v>55.830357142857146</v>
      </c>
      <c r="Y15" s="14"/>
    </row>
    <row r="16" spans="2:25" s="15" customFormat="1" ht="15.75">
      <c r="B16" s="21">
        <v>14</v>
      </c>
      <c r="C16" s="22">
        <v>160880</v>
      </c>
      <c r="D16" s="23">
        <v>1214190048</v>
      </c>
      <c r="E16" s="24" t="s">
        <v>227</v>
      </c>
      <c r="F16" s="25" t="s">
        <v>104</v>
      </c>
      <c r="G16" s="26" t="s">
        <v>322</v>
      </c>
      <c r="H16" s="24" t="s">
        <v>276</v>
      </c>
      <c r="I16" s="27" t="s">
        <v>331</v>
      </c>
      <c r="J16" s="28" t="s">
        <v>329</v>
      </c>
      <c r="K16" s="28"/>
      <c r="L16" s="29" t="s">
        <v>103</v>
      </c>
      <c r="M16" s="29" t="s">
        <v>14</v>
      </c>
      <c r="N16" s="30">
        <f t="shared" si="0"/>
        <v>5.375</v>
      </c>
      <c r="O16" s="23" t="s">
        <v>6</v>
      </c>
      <c r="P16" s="23" t="s">
        <v>12</v>
      </c>
      <c r="Q16" s="31">
        <f t="shared" si="1"/>
        <v>12</v>
      </c>
      <c r="R16" s="31" t="s">
        <v>355</v>
      </c>
      <c r="S16" s="31" t="s">
        <v>348</v>
      </c>
      <c r="T16" s="23">
        <v>0</v>
      </c>
      <c r="U16" s="23">
        <v>30</v>
      </c>
      <c r="V16" s="23">
        <v>0</v>
      </c>
      <c r="W16" s="23">
        <v>0</v>
      </c>
      <c r="X16" s="31">
        <v>47.375</v>
      </c>
      <c r="Y16" s="14"/>
    </row>
    <row r="17" spans="2:26" s="15" customFormat="1" ht="15.75">
      <c r="B17" s="21">
        <v>15</v>
      </c>
      <c r="C17" s="22">
        <v>161855</v>
      </c>
      <c r="D17" s="23">
        <v>1214190059</v>
      </c>
      <c r="E17" s="24" t="s">
        <v>58</v>
      </c>
      <c r="F17" s="25" t="s">
        <v>159</v>
      </c>
      <c r="G17" s="26" t="s">
        <v>321</v>
      </c>
      <c r="H17" s="24" t="s">
        <v>298</v>
      </c>
      <c r="I17" s="27" t="s">
        <v>331</v>
      </c>
      <c r="J17" s="28" t="s">
        <v>326</v>
      </c>
      <c r="K17" s="28"/>
      <c r="L17" s="29" t="s">
        <v>74</v>
      </c>
      <c r="M17" s="29" t="s">
        <v>14</v>
      </c>
      <c r="N17" s="30">
        <f t="shared" si="0"/>
        <v>6.141666666666667</v>
      </c>
      <c r="O17" s="23" t="s">
        <v>160</v>
      </c>
      <c r="P17" s="23" t="s">
        <v>12</v>
      </c>
      <c r="Q17" s="31">
        <f t="shared" si="1"/>
        <v>12.549999999999999</v>
      </c>
      <c r="R17" s="31">
        <v>42</v>
      </c>
      <c r="S17" s="31" t="s">
        <v>351</v>
      </c>
      <c r="T17" s="23">
        <v>0</v>
      </c>
      <c r="U17" s="23">
        <v>0</v>
      </c>
      <c r="V17" s="23">
        <v>0</v>
      </c>
      <c r="W17" s="23">
        <v>0</v>
      </c>
      <c r="X17" s="31">
        <v>18.691666666666666</v>
      </c>
      <c r="Y17" s="14" t="s">
        <v>350</v>
      </c>
      <c r="Z17" s="8"/>
    </row>
    <row r="18" spans="2:25" s="15" customFormat="1" ht="15.75">
      <c r="B18" s="21">
        <v>16</v>
      </c>
      <c r="C18" s="22">
        <v>161473</v>
      </c>
      <c r="D18" s="23">
        <v>1214190066</v>
      </c>
      <c r="E18" s="24" t="s">
        <v>241</v>
      </c>
      <c r="F18" s="25" t="s">
        <v>149</v>
      </c>
      <c r="G18" s="26" t="s">
        <v>321</v>
      </c>
      <c r="H18" s="24" t="s">
        <v>297</v>
      </c>
      <c r="I18" s="27" t="s">
        <v>331</v>
      </c>
      <c r="J18" s="28" t="s">
        <v>328</v>
      </c>
      <c r="K18" s="28"/>
      <c r="L18" s="29" t="s">
        <v>153</v>
      </c>
      <c r="M18" s="29" t="s">
        <v>6</v>
      </c>
      <c r="N18" s="30">
        <f t="shared" si="0"/>
        <v>6.566666666666666</v>
      </c>
      <c r="O18" s="23" t="s">
        <v>150</v>
      </c>
      <c r="P18" s="23" t="s">
        <v>12</v>
      </c>
      <c r="Q18" s="31">
        <f t="shared" si="1"/>
        <v>14.13</v>
      </c>
      <c r="R18" s="31">
        <v>49</v>
      </c>
      <c r="S18" s="31" t="s">
        <v>351</v>
      </c>
      <c r="T18" s="23">
        <v>0</v>
      </c>
      <c r="U18" s="23">
        <v>30</v>
      </c>
      <c r="V18" s="23">
        <v>0</v>
      </c>
      <c r="W18" s="23">
        <v>0</v>
      </c>
      <c r="X18" s="31">
        <v>50.696666666666665</v>
      </c>
      <c r="Y18" s="14"/>
    </row>
    <row r="19" spans="2:25" s="15" customFormat="1" ht="15.75">
      <c r="B19" s="21">
        <v>17</v>
      </c>
      <c r="C19" s="22">
        <v>163999</v>
      </c>
      <c r="D19" s="23">
        <v>1214190070</v>
      </c>
      <c r="E19" s="24" t="s">
        <v>21</v>
      </c>
      <c r="F19" s="25" t="s">
        <v>25</v>
      </c>
      <c r="G19" s="26" t="s">
        <v>321</v>
      </c>
      <c r="H19" s="24" t="s">
        <v>270</v>
      </c>
      <c r="I19" s="27" t="s">
        <v>331</v>
      </c>
      <c r="J19" s="28" t="s">
        <v>327</v>
      </c>
      <c r="K19" s="28"/>
      <c r="L19" s="29" t="s">
        <v>148</v>
      </c>
      <c r="M19" s="29" t="s">
        <v>14</v>
      </c>
      <c r="N19" s="30">
        <f t="shared" si="0"/>
        <v>5.933333333333334</v>
      </c>
      <c r="O19" s="23" t="s">
        <v>107</v>
      </c>
      <c r="P19" s="23" t="s">
        <v>12</v>
      </c>
      <c r="Q19" s="31">
        <f t="shared" si="1"/>
        <v>14.04</v>
      </c>
      <c r="R19" s="31">
        <v>55</v>
      </c>
      <c r="S19" s="31" t="s">
        <v>79</v>
      </c>
      <c r="T19" s="23">
        <v>0</v>
      </c>
      <c r="U19" s="23">
        <v>30</v>
      </c>
      <c r="V19" s="23">
        <v>0</v>
      </c>
      <c r="W19" s="23">
        <v>0</v>
      </c>
      <c r="X19" s="31">
        <v>49.97333333333333</v>
      </c>
      <c r="Y19" s="14"/>
    </row>
    <row r="20" spans="2:25" s="15" customFormat="1" ht="15.75">
      <c r="B20" s="21">
        <v>18</v>
      </c>
      <c r="C20" s="22">
        <v>163884</v>
      </c>
      <c r="D20" s="23">
        <v>1214190071</v>
      </c>
      <c r="E20" s="24" t="s">
        <v>256</v>
      </c>
      <c r="F20" s="25" t="s">
        <v>203</v>
      </c>
      <c r="G20" s="26" t="s">
        <v>321</v>
      </c>
      <c r="H20" s="24" t="s">
        <v>314</v>
      </c>
      <c r="I20" s="27" t="s">
        <v>331</v>
      </c>
      <c r="J20" s="28" t="s">
        <v>325</v>
      </c>
      <c r="K20" s="28"/>
      <c r="L20" s="29" t="s">
        <v>72</v>
      </c>
      <c r="M20" s="29" t="s">
        <v>14</v>
      </c>
      <c r="N20" s="30">
        <f t="shared" si="0"/>
        <v>5.475</v>
      </c>
      <c r="O20" s="23" t="s">
        <v>138</v>
      </c>
      <c r="P20" s="23" t="s">
        <v>20</v>
      </c>
      <c r="Q20" s="31">
        <f t="shared" si="1"/>
        <v>12.353488372093022</v>
      </c>
      <c r="R20" s="31" t="s">
        <v>355</v>
      </c>
      <c r="S20" s="31" t="s">
        <v>348</v>
      </c>
      <c r="T20" s="23">
        <v>0</v>
      </c>
      <c r="U20" s="23">
        <v>30</v>
      </c>
      <c r="V20" s="23">
        <v>0</v>
      </c>
      <c r="W20" s="23">
        <v>0</v>
      </c>
      <c r="X20" s="31">
        <v>47.82848837209302</v>
      </c>
      <c r="Y20" s="14"/>
    </row>
    <row r="21" spans="2:25" s="15" customFormat="1" ht="15.75">
      <c r="B21" s="21">
        <v>19</v>
      </c>
      <c r="C21" s="22">
        <v>160022</v>
      </c>
      <c r="D21" s="23">
        <v>1214190082</v>
      </c>
      <c r="E21" s="24" t="s">
        <v>117</v>
      </c>
      <c r="F21" s="25" t="s">
        <v>118</v>
      </c>
      <c r="G21" s="26" t="s">
        <v>321</v>
      </c>
      <c r="H21" s="24" t="s">
        <v>290</v>
      </c>
      <c r="I21" s="27" t="s">
        <v>331</v>
      </c>
      <c r="J21" s="28" t="s">
        <v>329</v>
      </c>
      <c r="K21" s="28"/>
      <c r="L21" s="29" t="s">
        <v>98</v>
      </c>
      <c r="M21" s="29" t="s">
        <v>14</v>
      </c>
      <c r="N21" s="30">
        <f t="shared" si="0"/>
        <v>7.025</v>
      </c>
      <c r="O21" s="23" t="s">
        <v>13</v>
      </c>
      <c r="P21" s="23" t="s">
        <v>12</v>
      </c>
      <c r="Q21" s="31">
        <f t="shared" si="1"/>
        <v>13.18</v>
      </c>
      <c r="R21" s="31" t="s">
        <v>355</v>
      </c>
      <c r="S21" s="31" t="s">
        <v>348</v>
      </c>
      <c r="T21" s="23">
        <v>0</v>
      </c>
      <c r="U21" s="23">
        <v>30</v>
      </c>
      <c r="V21" s="23">
        <v>0</v>
      </c>
      <c r="W21" s="23">
        <v>0</v>
      </c>
      <c r="X21" s="31">
        <v>50.205</v>
      </c>
      <c r="Y21" s="14"/>
    </row>
    <row r="22" spans="2:26" s="15" customFormat="1" ht="15.75">
      <c r="B22" s="21">
        <v>20</v>
      </c>
      <c r="C22" s="22">
        <v>160642</v>
      </c>
      <c r="D22" s="23">
        <v>1214190085</v>
      </c>
      <c r="E22" s="24" t="s">
        <v>237</v>
      </c>
      <c r="F22" s="25" t="s">
        <v>133</v>
      </c>
      <c r="G22" s="26" t="s">
        <v>322</v>
      </c>
      <c r="H22" s="24" t="s">
        <v>293</v>
      </c>
      <c r="I22" s="27" t="s">
        <v>331</v>
      </c>
      <c r="J22" s="28" t="s">
        <v>329</v>
      </c>
      <c r="K22" s="28"/>
      <c r="L22" s="29" t="s">
        <v>82</v>
      </c>
      <c r="M22" s="29" t="s">
        <v>6</v>
      </c>
      <c r="N22" s="30">
        <f t="shared" si="0"/>
        <v>5.233333333333333</v>
      </c>
      <c r="O22" s="23" t="s">
        <v>134</v>
      </c>
      <c r="P22" s="23" t="s">
        <v>12</v>
      </c>
      <c r="Q22" s="31">
        <f t="shared" si="1"/>
        <v>12.780000000000001</v>
      </c>
      <c r="R22" s="31" t="s">
        <v>355</v>
      </c>
      <c r="S22" s="31" t="s">
        <v>348</v>
      </c>
      <c r="T22" s="23">
        <v>0</v>
      </c>
      <c r="U22" s="23">
        <v>30</v>
      </c>
      <c r="V22" s="23">
        <v>0</v>
      </c>
      <c r="W22" s="23">
        <v>0</v>
      </c>
      <c r="X22" s="31">
        <v>48.013333333333335</v>
      </c>
      <c r="Y22" s="14" t="s">
        <v>353</v>
      </c>
      <c r="Z22" s="8"/>
    </row>
    <row r="23" spans="2:25" s="15" customFormat="1" ht="15.75">
      <c r="B23" s="21">
        <v>21</v>
      </c>
      <c r="C23" s="22">
        <v>161173</v>
      </c>
      <c r="D23" s="23">
        <v>1214190086</v>
      </c>
      <c r="E23" s="24" t="s">
        <v>260</v>
      </c>
      <c r="F23" s="25" t="s">
        <v>136</v>
      </c>
      <c r="G23" s="26" t="s">
        <v>321</v>
      </c>
      <c r="H23" s="24" t="s">
        <v>317</v>
      </c>
      <c r="I23" s="27" t="s">
        <v>331</v>
      </c>
      <c r="J23" s="28" t="s">
        <v>325</v>
      </c>
      <c r="K23" s="28"/>
      <c r="L23" s="29" t="s">
        <v>201</v>
      </c>
      <c r="M23" s="29" t="s">
        <v>14</v>
      </c>
      <c r="N23" s="30">
        <f t="shared" si="0"/>
        <v>8.208333333333332</v>
      </c>
      <c r="O23" s="23" t="s">
        <v>96</v>
      </c>
      <c r="P23" s="23" t="s">
        <v>20</v>
      </c>
      <c r="Q23" s="31">
        <f t="shared" si="1"/>
        <v>13.73953488372093</v>
      </c>
      <c r="R23" s="31">
        <v>55</v>
      </c>
      <c r="S23" s="31" t="s">
        <v>79</v>
      </c>
      <c r="T23" s="23">
        <v>0</v>
      </c>
      <c r="U23" s="23">
        <v>30</v>
      </c>
      <c r="V23" s="23">
        <v>0</v>
      </c>
      <c r="W23" s="23">
        <v>0</v>
      </c>
      <c r="X23" s="31">
        <v>51.947868217054264</v>
      </c>
      <c r="Y23" s="14"/>
    </row>
    <row r="24" spans="2:25" s="15" customFormat="1" ht="15.75">
      <c r="B24" s="21">
        <v>22</v>
      </c>
      <c r="C24" s="22">
        <v>159901</v>
      </c>
      <c r="D24" s="23">
        <v>1214190088</v>
      </c>
      <c r="E24" s="24" t="s">
        <v>69</v>
      </c>
      <c r="F24" s="25" t="s">
        <v>70</v>
      </c>
      <c r="G24" s="26" t="s">
        <v>321</v>
      </c>
      <c r="H24" s="24" t="s">
        <v>286</v>
      </c>
      <c r="I24" s="27" t="s">
        <v>331</v>
      </c>
      <c r="J24" s="28" t="s">
        <v>329</v>
      </c>
      <c r="K24" s="28"/>
      <c r="L24" s="29" t="s">
        <v>71</v>
      </c>
      <c r="M24" s="29" t="s">
        <v>14</v>
      </c>
      <c r="N24" s="30">
        <f t="shared" si="0"/>
        <v>6.5249999999999995</v>
      </c>
      <c r="O24" s="23" t="s">
        <v>72</v>
      </c>
      <c r="P24" s="23" t="s">
        <v>12</v>
      </c>
      <c r="Q24" s="31">
        <f t="shared" si="1"/>
        <v>13.14</v>
      </c>
      <c r="R24" s="31">
        <v>52</v>
      </c>
      <c r="S24" s="31">
        <v>20.8</v>
      </c>
      <c r="T24" s="23">
        <v>0</v>
      </c>
      <c r="U24" s="34">
        <v>0</v>
      </c>
      <c r="V24" s="23">
        <v>0</v>
      </c>
      <c r="W24" s="23">
        <v>0</v>
      </c>
      <c r="X24" s="31">
        <v>40.465</v>
      </c>
      <c r="Y24" s="14" t="s">
        <v>359</v>
      </c>
    </row>
    <row r="25" spans="2:25" s="15" customFormat="1" ht="15.75">
      <c r="B25" s="21">
        <v>23</v>
      </c>
      <c r="C25" s="22">
        <v>161406</v>
      </c>
      <c r="D25" s="23">
        <v>1214190089</v>
      </c>
      <c r="E25" s="24" t="s">
        <v>240</v>
      </c>
      <c r="F25" s="25" t="s">
        <v>151</v>
      </c>
      <c r="G25" s="26" t="s">
        <v>321</v>
      </c>
      <c r="H25" s="24" t="s">
        <v>296</v>
      </c>
      <c r="I25" s="27" t="s">
        <v>331</v>
      </c>
      <c r="J25" s="28" t="s">
        <v>328</v>
      </c>
      <c r="K25" s="28"/>
      <c r="L25" s="29" t="s">
        <v>66</v>
      </c>
      <c r="M25" s="29" t="s">
        <v>6</v>
      </c>
      <c r="N25" s="30">
        <f t="shared" si="0"/>
        <v>5.45</v>
      </c>
      <c r="O25" s="23" t="s">
        <v>152</v>
      </c>
      <c r="P25" s="23" t="s">
        <v>12</v>
      </c>
      <c r="Q25" s="31">
        <f t="shared" si="1"/>
        <v>13.11</v>
      </c>
      <c r="R25" s="31">
        <v>50</v>
      </c>
      <c r="S25" s="31" t="s">
        <v>79</v>
      </c>
      <c r="T25" s="23">
        <v>0</v>
      </c>
      <c r="U25" s="23">
        <v>30</v>
      </c>
      <c r="V25" s="23">
        <v>0</v>
      </c>
      <c r="W25" s="23">
        <v>0</v>
      </c>
      <c r="X25" s="31">
        <v>48.56</v>
      </c>
      <c r="Y25" s="14"/>
    </row>
    <row r="26" spans="2:26" s="8" customFormat="1" ht="15.75">
      <c r="B26" s="21">
        <v>24</v>
      </c>
      <c r="C26" s="22">
        <v>162260</v>
      </c>
      <c r="D26" s="23">
        <v>1214190094</v>
      </c>
      <c r="E26" s="24" t="s">
        <v>19</v>
      </c>
      <c r="F26" s="25" t="s">
        <v>182</v>
      </c>
      <c r="G26" s="26" t="s">
        <v>321</v>
      </c>
      <c r="H26" s="24" t="s">
        <v>282</v>
      </c>
      <c r="I26" s="27" t="s">
        <v>331</v>
      </c>
      <c r="J26" s="28" t="s">
        <v>325</v>
      </c>
      <c r="K26" s="28"/>
      <c r="L26" s="29" t="s">
        <v>31</v>
      </c>
      <c r="M26" s="29" t="s">
        <v>14</v>
      </c>
      <c r="N26" s="30">
        <f t="shared" si="0"/>
        <v>6.758333333333333</v>
      </c>
      <c r="O26" s="23" t="s">
        <v>132</v>
      </c>
      <c r="P26" s="23" t="s">
        <v>12</v>
      </c>
      <c r="Q26" s="31">
        <f t="shared" si="1"/>
        <v>12.23</v>
      </c>
      <c r="R26" s="31" t="s">
        <v>355</v>
      </c>
      <c r="S26" s="31" t="s">
        <v>348</v>
      </c>
      <c r="T26" s="23">
        <v>0</v>
      </c>
      <c r="U26" s="23">
        <v>30</v>
      </c>
      <c r="V26" s="23">
        <v>0</v>
      </c>
      <c r="W26" s="23">
        <v>0</v>
      </c>
      <c r="X26" s="31">
        <v>48.98833333333333</v>
      </c>
      <c r="Y26" s="14"/>
      <c r="Z26" s="15"/>
    </row>
    <row r="27" spans="2:25" s="15" customFormat="1" ht="15.75">
      <c r="B27" s="21">
        <v>25</v>
      </c>
      <c r="C27" s="22">
        <v>175524</v>
      </c>
      <c r="D27" s="23">
        <v>1214190105</v>
      </c>
      <c r="E27" s="24" t="s">
        <v>231</v>
      </c>
      <c r="F27" s="25" t="s">
        <v>200</v>
      </c>
      <c r="G27" s="26" t="s">
        <v>321</v>
      </c>
      <c r="H27" s="24" t="s">
        <v>283</v>
      </c>
      <c r="I27" s="27" t="s">
        <v>331</v>
      </c>
      <c r="J27" s="28" t="s">
        <v>329</v>
      </c>
      <c r="K27" s="28"/>
      <c r="L27" s="29" t="s">
        <v>110</v>
      </c>
      <c r="M27" s="29" t="s">
        <v>6</v>
      </c>
      <c r="N27" s="30">
        <f t="shared" si="0"/>
        <v>5.4</v>
      </c>
      <c r="O27" s="23" t="s">
        <v>23</v>
      </c>
      <c r="P27" s="23" t="s">
        <v>2</v>
      </c>
      <c r="Q27" s="31">
        <f t="shared" si="1"/>
        <v>10.42</v>
      </c>
      <c r="R27" s="31">
        <v>38</v>
      </c>
      <c r="S27" s="31" t="s">
        <v>351</v>
      </c>
      <c r="T27" s="23">
        <v>0</v>
      </c>
      <c r="U27" s="23">
        <v>30</v>
      </c>
      <c r="V27" s="23">
        <v>0</v>
      </c>
      <c r="W27" s="23">
        <v>0</v>
      </c>
      <c r="X27" s="31">
        <v>45.82</v>
      </c>
      <c r="Y27" s="14"/>
    </row>
    <row r="28" spans="2:25" s="15" customFormat="1" ht="15.75">
      <c r="B28" s="21">
        <v>26</v>
      </c>
      <c r="C28" s="22">
        <v>159815</v>
      </c>
      <c r="D28" s="23">
        <v>1214190110</v>
      </c>
      <c r="E28" s="24" t="s">
        <v>100</v>
      </c>
      <c r="F28" s="25" t="s">
        <v>101</v>
      </c>
      <c r="G28" s="26" t="s">
        <v>321</v>
      </c>
      <c r="H28" s="24" t="s">
        <v>271</v>
      </c>
      <c r="I28" s="27" t="s">
        <v>331</v>
      </c>
      <c r="J28" s="28" t="s">
        <v>326</v>
      </c>
      <c r="K28" s="28"/>
      <c r="L28" s="29" t="s">
        <v>102</v>
      </c>
      <c r="M28" s="29" t="s">
        <v>6</v>
      </c>
      <c r="N28" s="30">
        <f t="shared" si="0"/>
        <v>5.300000000000001</v>
      </c>
      <c r="O28" s="23" t="s">
        <v>87</v>
      </c>
      <c r="P28" s="23" t="s">
        <v>12</v>
      </c>
      <c r="Q28" s="31">
        <f t="shared" si="1"/>
        <v>14.12</v>
      </c>
      <c r="R28" s="31">
        <v>56</v>
      </c>
      <c r="S28" s="31" t="s">
        <v>79</v>
      </c>
      <c r="T28" s="23">
        <v>0</v>
      </c>
      <c r="U28" s="23">
        <v>30</v>
      </c>
      <c r="V28" s="23">
        <v>0</v>
      </c>
      <c r="W28" s="23">
        <v>0</v>
      </c>
      <c r="X28" s="31">
        <v>49.42</v>
      </c>
      <c r="Y28" s="14"/>
    </row>
    <row r="29" spans="2:25" s="15" customFormat="1" ht="15.75">
      <c r="B29" s="21">
        <v>27</v>
      </c>
      <c r="C29" s="22">
        <v>162104</v>
      </c>
      <c r="D29" s="23">
        <v>1214190111</v>
      </c>
      <c r="E29" s="24" t="s">
        <v>100</v>
      </c>
      <c r="F29" s="25" t="s">
        <v>168</v>
      </c>
      <c r="G29" s="26" t="s">
        <v>321</v>
      </c>
      <c r="H29" s="24" t="s">
        <v>301</v>
      </c>
      <c r="I29" s="27" t="s">
        <v>331</v>
      </c>
      <c r="J29" s="28" t="s">
        <v>325</v>
      </c>
      <c r="K29" s="28"/>
      <c r="L29" s="29" t="s">
        <v>91</v>
      </c>
      <c r="M29" s="29" t="s">
        <v>14</v>
      </c>
      <c r="N29" s="30">
        <f t="shared" si="0"/>
        <v>7.258333333333333</v>
      </c>
      <c r="O29" s="23" t="s">
        <v>81</v>
      </c>
      <c r="P29" s="23" t="s">
        <v>20</v>
      </c>
      <c r="Q29" s="31">
        <f t="shared" si="1"/>
        <v>12.874418604651163</v>
      </c>
      <c r="R29" s="31" t="s">
        <v>355</v>
      </c>
      <c r="S29" s="31" t="s">
        <v>351</v>
      </c>
      <c r="T29" s="23">
        <v>0</v>
      </c>
      <c r="U29" s="23">
        <v>0</v>
      </c>
      <c r="V29" s="23">
        <v>0</v>
      </c>
      <c r="W29" s="23">
        <v>0</v>
      </c>
      <c r="X29" s="31">
        <v>20.132751937984494</v>
      </c>
      <c r="Y29" s="14" t="s">
        <v>350</v>
      </c>
    </row>
    <row r="30" spans="2:26" s="15" customFormat="1" ht="15.75">
      <c r="B30" s="21">
        <v>28</v>
      </c>
      <c r="C30" s="22">
        <v>162372</v>
      </c>
      <c r="D30" s="23">
        <v>1214190113</v>
      </c>
      <c r="E30" s="24" t="s">
        <v>246</v>
      </c>
      <c r="F30" s="25" t="s">
        <v>173</v>
      </c>
      <c r="G30" s="26" t="s">
        <v>322</v>
      </c>
      <c r="H30" s="24" t="s">
        <v>281</v>
      </c>
      <c r="I30" s="27" t="s">
        <v>331</v>
      </c>
      <c r="J30" s="28" t="s">
        <v>328</v>
      </c>
      <c r="K30" s="28"/>
      <c r="L30" s="29" t="s">
        <v>43</v>
      </c>
      <c r="M30" s="29" t="s">
        <v>6</v>
      </c>
      <c r="N30" s="30">
        <f t="shared" si="0"/>
        <v>5.691666666666667</v>
      </c>
      <c r="O30" s="23" t="s">
        <v>108</v>
      </c>
      <c r="P30" s="23" t="s">
        <v>12</v>
      </c>
      <c r="Q30" s="31">
        <f t="shared" si="1"/>
        <v>12.46</v>
      </c>
      <c r="R30" s="31" t="s">
        <v>355</v>
      </c>
      <c r="S30" s="31" t="s">
        <v>348</v>
      </c>
      <c r="T30" s="23">
        <v>0</v>
      </c>
      <c r="U30" s="23">
        <v>30</v>
      </c>
      <c r="V30" s="23">
        <v>0</v>
      </c>
      <c r="W30" s="23">
        <v>0</v>
      </c>
      <c r="X30" s="31">
        <v>48.15166666666667</v>
      </c>
      <c r="Y30" s="14"/>
      <c r="Z30" s="8"/>
    </row>
    <row r="31" spans="2:25" s="15" customFormat="1" ht="15.75">
      <c r="B31" s="21">
        <v>29</v>
      </c>
      <c r="C31" s="22">
        <v>163684</v>
      </c>
      <c r="D31" s="23">
        <v>1214190116</v>
      </c>
      <c r="E31" s="24" t="s">
        <v>253</v>
      </c>
      <c r="F31" s="25" t="s">
        <v>172</v>
      </c>
      <c r="G31" s="26" t="s">
        <v>322</v>
      </c>
      <c r="H31" s="24" t="s">
        <v>309</v>
      </c>
      <c r="I31" s="27" t="s">
        <v>331</v>
      </c>
      <c r="J31" s="28" t="s">
        <v>328</v>
      </c>
      <c r="K31" s="28"/>
      <c r="L31" s="29" t="s">
        <v>124</v>
      </c>
      <c r="M31" s="29" t="s">
        <v>18</v>
      </c>
      <c r="N31" s="30">
        <f t="shared" si="0"/>
        <v>6.327272727272727</v>
      </c>
      <c r="O31" s="23" t="s">
        <v>35</v>
      </c>
      <c r="P31" s="23" t="s">
        <v>12</v>
      </c>
      <c r="Q31" s="31">
        <f t="shared" si="1"/>
        <v>12.5</v>
      </c>
      <c r="R31" s="31">
        <v>55</v>
      </c>
      <c r="S31" s="31" t="s">
        <v>79</v>
      </c>
      <c r="T31" s="23">
        <v>0</v>
      </c>
      <c r="U31" s="23">
        <v>30</v>
      </c>
      <c r="V31" s="23">
        <v>0</v>
      </c>
      <c r="W31" s="23">
        <v>0</v>
      </c>
      <c r="X31" s="31">
        <v>48.82727272727273</v>
      </c>
      <c r="Y31" s="14"/>
    </row>
    <row r="32" spans="2:25" s="15" customFormat="1" ht="15.75">
      <c r="B32" s="21">
        <v>30</v>
      </c>
      <c r="C32" s="22">
        <v>163602</v>
      </c>
      <c r="D32" s="23">
        <v>1214190118</v>
      </c>
      <c r="E32" s="24" t="s">
        <v>250</v>
      </c>
      <c r="F32" s="25" t="s">
        <v>158</v>
      </c>
      <c r="G32" s="26" t="s">
        <v>321</v>
      </c>
      <c r="H32" s="24" t="s">
        <v>298</v>
      </c>
      <c r="I32" s="27" t="s">
        <v>331</v>
      </c>
      <c r="J32" s="28" t="s">
        <v>328</v>
      </c>
      <c r="K32" s="28" t="s">
        <v>357</v>
      </c>
      <c r="L32" s="29" t="s">
        <v>90</v>
      </c>
      <c r="M32" s="29" t="s">
        <v>14</v>
      </c>
      <c r="N32" s="30">
        <f t="shared" si="0"/>
        <v>6.933333333333334</v>
      </c>
      <c r="O32" s="23" t="s">
        <v>11</v>
      </c>
      <c r="P32" s="23" t="s">
        <v>12</v>
      </c>
      <c r="Q32" s="31">
        <f t="shared" si="1"/>
        <v>13.51</v>
      </c>
      <c r="R32" s="31">
        <v>49</v>
      </c>
      <c r="S32" s="31" t="s">
        <v>79</v>
      </c>
      <c r="T32" s="23">
        <v>35</v>
      </c>
      <c r="U32" s="23">
        <v>0</v>
      </c>
      <c r="V32" s="23">
        <v>0</v>
      </c>
      <c r="W32" s="23">
        <v>0</v>
      </c>
      <c r="X32" s="31">
        <v>55.443333333333335</v>
      </c>
      <c r="Y32" s="14"/>
    </row>
    <row r="33" spans="2:25" s="15" customFormat="1" ht="15.75">
      <c r="B33" s="21">
        <v>31</v>
      </c>
      <c r="C33" s="22">
        <v>162724</v>
      </c>
      <c r="D33" s="23">
        <v>1214190119</v>
      </c>
      <c r="E33" s="24" t="s">
        <v>189</v>
      </c>
      <c r="F33" s="25" t="s">
        <v>9</v>
      </c>
      <c r="G33" s="26" t="s">
        <v>322</v>
      </c>
      <c r="H33" s="24" t="s">
        <v>306</v>
      </c>
      <c r="I33" s="27" t="s">
        <v>331</v>
      </c>
      <c r="J33" s="28" t="s">
        <v>327</v>
      </c>
      <c r="K33" s="28"/>
      <c r="L33" s="29" t="s">
        <v>65</v>
      </c>
      <c r="M33" s="29" t="s">
        <v>14</v>
      </c>
      <c r="N33" s="30">
        <f t="shared" si="0"/>
        <v>5.683333333333334</v>
      </c>
      <c r="O33" s="23" t="s">
        <v>56</v>
      </c>
      <c r="P33" s="23" t="s">
        <v>20</v>
      </c>
      <c r="Q33" s="31">
        <f t="shared" si="1"/>
        <v>12.213953488372093</v>
      </c>
      <c r="R33" s="31">
        <v>51</v>
      </c>
      <c r="S33" s="31" t="s">
        <v>79</v>
      </c>
      <c r="T33" s="23">
        <v>0</v>
      </c>
      <c r="U33" s="23">
        <v>30</v>
      </c>
      <c r="V33" s="23">
        <v>0</v>
      </c>
      <c r="W33" s="23">
        <v>0</v>
      </c>
      <c r="X33" s="31">
        <v>47.89728682170543</v>
      </c>
      <c r="Y33" s="14"/>
    </row>
    <row r="34" spans="2:25" s="15" customFormat="1" ht="15.75">
      <c r="B34" s="21">
        <v>32</v>
      </c>
      <c r="C34" s="22">
        <v>160945</v>
      </c>
      <c r="D34" s="23">
        <v>1214190120</v>
      </c>
      <c r="E34" s="24" t="s">
        <v>230</v>
      </c>
      <c r="F34" s="25" t="s">
        <v>139</v>
      </c>
      <c r="G34" s="26" t="s">
        <v>322</v>
      </c>
      <c r="H34" s="24" t="s">
        <v>281</v>
      </c>
      <c r="I34" s="27" t="s">
        <v>331</v>
      </c>
      <c r="J34" s="28" t="s">
        <v>329</v>
      </c>
      <c r="K34" s="28"/>
      <c r="L34" s="29" t="s">
        <v>45</v>
      </c>
      <c r="M34" s="29" t="s">
        <v>14</v>
      </c>
      <c r="N34" s="30">
        <f t="shared" si="0"/>
        <v>6.4375</v>
      </c>
      <c r="O34" s="23" t="s">
        <v>135</v>
      </c>
      <c r="P34" s="23" t="s">
        <v>12</v>
      </c>
      <c r="Q34" s="31">
        <f t="shared" si="1"/>
        <v>12.24</v>
      </c>
      <c r="R34" s="31" t="s">
        <v>355</v>
      </c>
      <c r="S34" s="31" t="s">
        <v>348</v>
      </c>
      <c r="T34" s="23">
        <v>35</v>
      </c>
      <c r="U34" s="23">
        <v>0</v>
      </c>
      <c r="V34" s="23">
        <v>0</v>
      </c>
      <c r="W34" s="23">
        <v>0</v>
      </c>
      <c r="X34" s="31">
        <v>53.6775</v>
      </c>
      <c r="Y34" s="14"/>
    </row>
    <row r="35" spans="2:25" s="15" customFormat="1" ht="15.75">
      <c r="B35" s="21">
        <v>33</v>
      </c>
      <c r="C35" s="22">
        <v>159076</v>
      </c>
      <c r="D35" s="23">
        <v>1214190121</v>
      </c>
      <c r="E35" s="24" t="s">
        <v>218</v>
      </c>
      <c r="F35" s="25" t="s">
        <v>4</v>
      </c>
      <c r="G35" s="26" t="s">
        <v>322</v>
      </c>
      <c r="H35" s="24" t="s">
        <v>264</v>
      </c>
      <c r="I35" s="27" t="s">
        <v>331</v>
      </c>
      <c r="J35" s="28" t="s">
        <v>325</v>
      </c>
      <c r="K35" s="28"/>
      <c r="L35" s="29" t="s">
        <v>5</v>
      </c>
      <c r="M35" s="29" t="s">
        <v>6</v>
      </c>
      <c r="N35" s="30">
        <f aca="true" t="shared" si="2" ref="N35:N66">L35/M35*10</f>
        <v>6.25</v>
      </c>
      <c r="O35" s="23" t="s">
        <v>7</v>
      </c>
      <c r="P35" s="23" t="s">
        <v>8</v>
      </c>
      <c r="Q35" s="31">
        <f t="shared" si="1"/>
        <v>12.618181818181817</v>
      </c>
      <c r="R35" s="31">
        <v>48</v>
      </c>
      <c r="S35" s="31" t="s">
        <v>351</v>
      </c>
      <c r="T35" s="23">
        <v>0</v>
      </c>
      <c r="U35" s="23">
        <v>30</v>
      </c>
      <c r="V35" s="23">
        <v>0</v>
      </c>
      <c r="W35" s="23">
        <v>0</v>
      </c>
      <c r="X35" s="31">
        <v>48.86818181818182</v>
      </c>
      <c r="Y35" s="14"/>
    </row>
    <row r="36" spans="2:25" s="15" customFormat="1" ht="15.75">
      <c r="B36" s="21">
        <v>34</v>
      </c>
      <c r="C36" s="22">
        <v>164621</v>
      </c>
      <c r="D36" s="23">
        <v>1214190122</v>
      </c>
      <c r="E36" s="24" t="s">
        <v>259</v>
      </c>
      <c r="F36" s="25" t="s">
        <v>64</v>
      </c>
      <c r="G36" s="26" t="s">
        <v>322</v>
      </c>
      <c r="H36" s="24" t="s">
        <v>315</v>
      </c>
      <c r="I36" s="27" t="s">
        <v>331</v>
      </c>
      <c r="J36" s="28" t="s">
        <v>328</v>
      </c>
      <c r="K36" s="28" t="s">
        <v>354</v>
      </c>
      <c r="L36" s="29" t="s">
        <v>157</v>
      </c>
      <c r="M36" s="29" t="s">
        <v>18</v>
      </c>
      <c r="N36" s="30">
        <f t="shared" si="2"/>
        <v>7.295454545454545</v>
      </c>
      <c r="O36" s="23">
        <v>1147</v>
      </c>
      <c r="P36" s="23" t="s">
        <v>12</v>
      </c>
      <c r="Q36" s="31">
        <f t="shared" si="1"/>
        <v>11.47</v>
      </c>
      <c r="R36" s="31">
        <v>57</v>
      </c>
      <c r="S36" s="31" t="s">
        <v>79</v>
      </c>
      <c r="T36" s="23">
        <v>0</v>
      </c>
      <c r="U36" s="23">
        <v>30</v>
      </c>
      <c r="V36" s="23">
        <v>0</v>
      </c>
      <c r="W36" s="23">
        <v>0</v>
      </c>
      <c r="X36" s="31">
        <v>48.765454545454546</v>
      </c>
      <c r="Y36" s="14"/>
    </row>
    <row r="37" spans="2:25" s="15" customFormat="1" ht="15.75">
      <c r="B37" s="21">
        <v>35</v>
      </c>
      <c r="C37" s="22">
        <v>163428</v>
      </c>
      <c r="D37" s="23">
        <v>1214190124</v>
      </c>
      <c r="E37" s="24" t="s">
        <v>192</v>
      </c>
      <c r="F37" s="25" t="s">
        <v>193</v>
      </c>
      <c r="G37" s="26" t="s">
        <v>321</v>
      </c>
      <c r="H37" s="24" t="s">
        <v>308</v>
      </c>
      <c r="I37" s="27" t="s">
        <v>331</v>
      </c>
      <c r="J37" s="28" t="s">
        <v>329</v>
      </c>
      <c r="K37" s="28"/>
      <c r="L37" s="29" t="s">
        <v>105</v>
      </c>
      <c r="M37" s="29" t="s">
        <v>14</v>
      </c>
      <c r="N37" s="30">
        <f t="shared" si="2"/>
        <v>6.5874999999999995</v>
      </c>
      <c r="O37" s="23" t="s">
        <v>131</v>
      </c>
      <c r="P37" s="23" t="s">
        <v>12</v>
      </c>
      <c r="Q37" s="31">
        <f t="shared" si="1"/>
        <v>13.89</v>
      </c>
      <c r="R37" s="31">
        <v>41</v>
      </c>
      <c r="S37" s="31" t="s">
        <v>351</v>
      </c>
      <c r="T37" s="23">
        <v>0</v>
      </c>
      <c r="U37" s="23">
        <v>30</v>
      </c>
      <c r="V37" s="23">
        <v>0</v>
      </c>
      <c r="W37" s="23">
        <v>0</v>
      </c>
      <c r="X37" s="31">
        <v>50.4775</v>
      </c>
      <c r="Y37" s="14"/>
    </row>
    <row r="38" spans="2:25" s="15" customFormat="1" ht="15.75">
      <c r="B38" s="21">
        <v>36</v>
      </c>
      <c r="C38" s="22">
        <v>162679</v>
      </c>
      <c r="D38" s="23">
        <v>1214190127</v>
      </c>
      <c r="E38" s="24" t="s">
        <v>222</v>
      </c>
      <c r="F38" s="25" t="s">
        <v>206</v>
      </c>
      <c r="G38" s="26" t="s">
        <v>321</v>
      </c>
      <c r="H38" s="24" t="s">
        <v>268</v>
      </c>
      <c r="I38" s="27" t="s">
        <v>331</v>
      </c>
      <c r="J38" s="28" t="s">
        <v>329</v>
      </c>
      <c r="K38" s="28"/>
      <c r="L38" s="29" t="s">
        <v>63</v>
      </c>
      <c r="M38" s="29" t="s">
        <v>6</v>
      </c>
      <c r="N38" s="30">
        <f t="shared" si="2"/>
        <v>5.208333333333334</v>
      </c>
      <c r="O38" s="23" t="s">
        <v>34</v>
      </c>
      <c r="P38" s="23" t="s">
        <v>12</v>
      </c>
      <c r="Q38" s="31">
        <f t="shared" si="1"/>
        <v>12.82</v>
      </c>
      <c r="R38" s="31">
        <v>33</v>
      </c>
      <c r="S38" s="31" t="s">
        <v>351</v>
      </c>
      <c r="T38" s="23">
        <v>0</v>
      </c>
      <c r="U38" s="23">
        <v>0</v>
      </c>
      <c r="V38" s="23">
        <v>0</v>
      </c>
      <c r="W38" s="23">
        <v>0</v>
      </c>
      <c r="X38" s="31">
        <v>18.028333333333336</v>
      </c>
      <c r="Y38" s="14" t="s">
        <v>350</v>
      </c>
    </row>
    <row r="39" spans="2:26" s="8" customFormat="1" ht="15.75">
      <c r="B39" s="21">
        <v>37</v>
      </c>
      <c r="C39" s="22">
        <v>162842</v>
      </c>
      <c r="D39" s="23">
        <v>1214190128</v>
      </c>
      <c r="E39" s="24" t="s">
        <v>236</v>
      </c>
      <c r="F39" s="25" t="s">
        <v>185</v>
      </c>
      <c r="G39" s="26" t="s">
        <v>321</v>
      </c>
      <c r="H39" s="24" t="s">
        <v>291</v>
      </c>
      <c r="I39" s="27" t="s">
        <v>333</v>
      </c>
      <c r="J39" s="28" t="s">
        <v>324</v>
      </c>
      <c r="K39" s="28"/>
      <c r="L39" s="29" t="s">
        <v>49</v>
      </c>
      <c r="M39" s="29" t="s">
        <v>6</v>
      </c>
      <c r="N39" s="30">
        <f t="shared" si="2"/>
        <v>6.558333333333334</v>
      </c>
      <c r="O39" s="23" t="s">
        <v>82</v>
      </c>
      <c r="P39" s="23" t="s">
        <v>2</v>
      </c>
      <c r="Q39" s="31">
        <f t="shared" si="1"/>
        <v>12.56</v>
      </c>
      <c r="R39" s="31">
        <v>46</v>
      </c>
      <c r="S39" s="31" t="s">
        <v>351</v>
      </c>
      <c r="T39" s="23">
        <v>35</v>
      </c>
      <c r="U39" s="23">
        <v>0</v>
      </c>
      <c r="V39" s="23">
        <v>0</v>
      </c>
      <c r="W39" s="23">
        <v>0</v>
      </c>
      <c r="X39" s="31">
        <v>54.11833333333333</v>
      </c>
      <c r="Y39" s="14"/>
      <c r="Z39" s="15"/>
    </row>
    <row r="40" spans="2:25" s="15" customFormat="1" ht="15.75">
      <c r="B40" s="21">
        <v>38</v>
      </c>
      <c r="C40" s="22">
        <v>163239</v>
      </c>
      <c r="D40" s="23">
        <v>1214190132</v>
      </c>
      <c r="E40" s="24" t="s">
        <v>221</v>
      </c>
      <c r="F40" s="25" t="s">
        <v>187</v>
      </c>
      <c r="G40" s="26" t="s">
        <v>321</v>
      </c>
      <c r="H40" s="24" t="s">
        <v>267</v>
      </c>
      <c r="I40" s="27" t="s">
        <v>331</v>
      </c>
      <c r="J40" s="28" t="s">
        <v>329</v>
      </c>
      <c r="K40" s="28"/>
      <c r="L40" s="29" t="s">
        <v>156</v>
      </c>
      <c r="M40" s="29" t="s">
        <v>14</v>
      </c>
      <c r="N40" s="30">
        <f t="shared" si="2"/>
        <v>7.754166666666666</v>
      </c>
      <c r="O40" s="2" t="s">
        <v>119</v>
      </c>
      <c r="P40" s="2" t="s">
        <v>3</v>
      </c>
      <c r="Q40" s="31">
        <v>12.74</v>
      </c>
      <c r="R40" s="31">
        <v>44</v>
      </c>
      <c r="S40" s="31" t="s">
        <v>351</v>
      </c>
      <c r="T40" s="23">
        <v>0</v>
      </c>
      <c r="U40" s="23">
        <v>0</v>
      </c>
      <c r="V40" s="23">
        <v>0</v>
      </c>
      <c r="W40" s="23">
        <v>0</v>
      </c>
      <c r="X40" s="31">
        <v>20.494166666666665</v>
      </c>
      <c r="Y40" s="14" t="s">
        <v>350</v>
      </c>
    </row>
    <row r="41" spans="2:25" s="15" customFormat="1" ht="15.75">
      <c r="B41" s="21">
        <v>39</v>
      </c>
      <c r="C41" s="22">
        <v>160223</v>
      </c>
      <c r="D41" s="23">
        <v>1214190138</v>
      </c>
      <c r="E41" s="24" t="s">
        <v>235</v>
      </c>
      <c r="F41" s="25" t="s">
        <v>59</v>
      </c>
      <c r="G41" s="26" t="s">
        <v>321</v>
      </c>
      <c r="H41" s="24" t="s">
        <v>289</v>
      </c>
      <c r="I41" s="27" t="s">
        <v>331</v>
      </c>
      <c r="J41" s="28" t="s">
        <v>328</v>
      </c>
      <c r="K41" s="28"/>
      <c r="L41" s="29" t="s">
        <v>113</v>
      </c>
      <c r="M41" s="29" t="s">
        <v>14</v>
      </c>
      <c r="N41" s="30">
        <f t="shared" si="2"/>
        <v>5.75</v>
      </c>
      <c r="O41" s="23" t="s">
        <v>114</v>
      </c>
      <c r="P41" s="23" t="s">
        <v>12</v>
      </c>
      <c r="Q41" s="31">
        <f aca="true" t="shared" si="3" ref="Q41:Q65">O41/P41*20</f>
        <v>11.399999999999999</v>
      </c>
      <c r="R41" s="31">
        <v>31</v>
      </c>
      <c r="S41" s="31" t="s">
        <v>351</v>
      </c>
      <c r="T41" s="23">
        <v>0</v>
      </c>
      <c r="U41" s="23">
        <v>0</v>
      </c>
      <c r="V41" s="23">
        <v>0</v>
      </c>
      <c r="W41" s="23">
        <v>0</v>
      </c>
      <c r="X41" s="31">
        <v>17.15</v>
      </c>
      <c r="Y41" s="14" t="s">
        <v>350</v>
      </c>
    </row>
    <row r="42" spans="2:26" s="15" customFormat="1" ht="15.75">
      <c r="B42" s="21">
        <v>40</v>
      </c>
      <c r="C42" s="22">
        <v>160124</v>
      </c>
      <c r="D42" s="23">
        <v>1214190148</v>
      </c>
      <c r="E42" s="24" t="s">
        <v>234</v>
      </c>
      <c r="F42" s="25" t="s">
        <v>97</v>
      </c>
      <c r="G42" s="26" t="s">
        <v>322</v>
      </c>
      <c r="H42" s="24" t="s">
        <v>288</v>
      </c>
      <c r="I42" s="27" t="s">
        <v>331</v>
      </c>
      <c r="J42" s="28" t="s">
        <v>329</v>
      </c>
      <c r="K42" s="28" t="s">
        <v>323</v>
      </c>
      <c r="L42" s="29" t="s">
        <v>33</v>
      </c>
      <c r="M42" s="29" t="s">
        <v>14</v>
      </c>
      <c r="N42" s="30">
        <f t="shared" si="2"/>
        <v>5.550000000000001</v>
      </c>
      <c r="O42" s="23" t="s">
        <v>28</v>
      </c>
      <c r="P42" s="23" t="s">
        <v>12</v>
      </c>
      <c r="Q42" s="31">
        <f t="shared" si="3"/>
        <v>12.93</v>
      </c>
      <c r="R42" s="31" t="s">
        <v>355</v>
      </c>
      <c r="S42" s="31" t="s">
        <v>348</v>
      </c>
      <c r="T42" s="23">
        <v>0</v>
      </c>
      <c r="U42" s="23">
        <v>30</v>
      </c>
      <c r="V42" s="23">
        <v>0</v>
      </c>
      <c r="W42" s="23">
        <v>0</v>
      </c>
      <c r="X42" s="31">
        <v>48.480000000000004</v>
      </c>
      <c r="Y42" s="14"/>
      <c r="Z42" s="8"/>
    </row>
    <row r="43" spans="2:25" s="15" customFormat="1" ht="15.75">
      <c r="B43" s="21">
        <v>41</v>
      </c>
      <c r="C43" s="22">
        <v>163492</v>
      </c>
      <c r="D43" s="23">
        <v>1214190153</v>
      </c>
      <c r="E43" s="24" t="s">
        <v>226</v>
      </c>
      <c r="F43" s="25" t="s">
        <v>190</v>
      </c>
      <c r="G43" s="26" t="s">
        <v>322</v>
      </c>
      <c r="H43" s="24" t="s">
        <v>274</v>
      </c>
      <c r="I43" s="27" t="s">
        <v>332</v>
      </c>
      <c r="J43" s="28" t="s">
        <v>324</v>
      </c>
      <c r="K43" s="28"/>
      <c r="L43" s="29" t="s">
        <v>137</v>
      </c>
      <c r="M43" s="29" t="s">
        <v>54</v>
      </c>
      <c r="N43" s="30">
        <f t="shared" si="2"/>
        <v>6.793939393939395</v>
      </c>
      <c r="O43" s="23" t="s">
        <v>94</v>
      </c>
      <c r="P43" s="23" t="s">
        <v>14</v>
      </c>
      <c r="Q43" s="31">
        <f t="shared" si="3"/>
        <v>12.583333333333332</v>
      </c>
      <c r="R43" s="31" t="s">
        <v>355</v>
      </c>
      <c r="S43" s="31" t="s">
        <v>348</v>
      </c>
      <c r="T43" s="23">
        <v>0</v>
      </c>
      <c r="U43" s="23">
        <v>30</v>
      </c>
      <c r="V43" s="23">
        <v>0</v>
      </c>
      <c r="W43" s="23">
        <v>0</v>
      </c>
      <c r="X43" s="31">
        <v>49.377272727272725</v>
      </c>
      <c r="Y43" s="14"/>
    </row>
    <row r="44" spans="2:25" s="15" customFormat="1" ht="15.75">
      <c r="B44" s="21">
        <v>42</v>
      </c>
      <c r="C44" s="22">
        <v>160804</v>
      </c>
      <c r="D44" s="23">
        <v>1214190155</v>
      </c>
      <c r="E44" s="24" t="s">
        <v>263</v>
      </c>
      <c r="F44" s="25" t="s">
        <v>129</v>
      </c>
      <c r="G44" s="26" t="s">
        <v>321</v>
      </c>
      <c r="H44" s="24" t="s">
        <v>320</v>
      </c>
      <c r="I44" s="27" t="s">
        <v>331</v>
      </c>
      <c r="J44" s="28" t="s">
        <v>327</v>
      </c>
      <c r="K44" s="28"/>
      <c r="L44" s="29" t="s">
        <v>42</v>
      </c>
      <c r="M44" s="29" t="s">
        <v>18</v>
      </c>
      <c r="N44" s="30">
        <f t="shared" si="2"/>
        <v>7.927272727272728</v>
      </c>
      <c r="O44" s="23" t="s">
        <v>130</v>
      </c>
      <c r="P44" s="23" t="s">
        <v>16</v>
      </c>
      <c r="Q44" s="31">
        <f t="shared" si="3"/>
        <v>13.25</v>
      </c>
      <c r="R44" s="31">
        <v>54</v>
      </c>
      <c r="S44" s="31" t="s">
        <v>79</v>
      </c>
      <c r="T44" s="23">
        <v>0</v>
      </c>
      <c r="U44" s="23">
        <v>30</v>
      </c>
      <c r="V44" s="23">
        <v>0</v>
      </c>
      <c r="W44" s="23">
        <v>0</v>
      </c>
      <c r="X44" s="31">
        <v>51.17727272727273</v>
      </c>
      <c r="Y44" s="14"/>
    </row>
    <row r="45" spans="2:25" s="15" customFormat="1" ht="15.75">
      <c r="B45" s="21">
        <v>43</v>
      </c>
      <c r="C45" s="22">
        <v>161884</v>
      </c>
      <c r="D45" s="23">
        <v>1214190156</v>
      </c>
      <c r="E45" s="24" t="s">
        <v>68</v>
      </c>
      <c r="F45" s="25" t="s">
        <v>158</v>
      </c>
      <c r="G45" s="26" t="s">
        <v>322</v>
      </c>
      <c r="H45" s="24" t="s">
        <v>292</v>
      </c>
      <c r="I45" s="27" t="s">
        <v>331</v>
      </c>
      <c r="J45" s="28" t="s">
        <v>327</v>
      </c>
      <c r="K45" s="28"/>
      <c r="L45" s="29" t="s">
        <v>142</v>
      </c>
      <c r="M45" s="29" t="s">
        <v>14</v>
      </c>
      <c r="N45" s="30">
        <f t="shared" si="2"/>
        <v>5.666666666666666</v>
      </c>
      <c r="O45" s="23" t="s">
        <v>73</v>
      </c>
      <c r="P45" s="23" t="s">
        <v>20</v>
      </c>
      <c r="Q45" s="31">
        <f t="shared" si="3"/>
        <v>12.930232558139533</v>
      </c>
      <c r="R45" s="31">
        <v>43</v>
      </c>
      <c r="S45" s="31" t="s">
        <v>351</v>
      </c>
      <c r="T45" s="23">
        <v>0</v>
      </c>
      <c r="U45" s="23">
        <v>30</v>
      </c>
      <c r="V45" s="23">
        <v>0</v>
      </c>
      <c r="W45" s="23">
        <v>0</v>
      </c>
      <c r="X45" s="31">
        <v>48.5968992248062</v>
      </c>
      <c r="Y45" s="14"/>
    </row>
    <row r="46" spans="2:25" s="15" customFormat="1" ht="15.75">
      <c r="B46" s="21">
        <v>44</v>
      </c>
      <c r="C46" s="22">
        <v>164830</v>
      </c>
      <c r="D46" s="23">
        <v>1214190158</v>
      </c>
      <c r="E46" s="24" t="s">
        <v>344</v>
      </c>
      <c r="F46" s="25" t="s">
        <v>198</v>
      </c>
      <c r="G46" s="26" t="s">
        <v>322</v>
      </c>
      <c r="H46" s="24" t="s">
        <v>313</v>
      </c>
      <c r="I46" s="27" t="s">
        <v>331</v>
      </c>
      <c r="J46" s="28" t="s">
        <v>327</v>
      </c>
      <c r="K46" s="28"/>
      <c r="L46" s="4" t="s">
        <v>47</v>
      </c>
      <c r="M46" s="4" t="s">
        <v>14</v>
      </c>
      <c r="N46" s="35">
        <f t="shared" si="2"/>
        <v>6.429166666666667</v>
      </c>
      <c r="O46" s="23" t="s">
        <v>61</v>
      </c>
      <c r="P46" s="23" t="s">
        <v>20</v>
      </c>
      <c r="Q46" s="31">
        <f t="shared" si="3"/>
        <v>13.320930232558139</v>
      </c>
      <c r="R46" s="31">
        <v>51</v>
      </c>
      <c r="S46" s="31" t="s">
        <v>79</v>
      </c>
      <c r="T46" s="23">
        <v>0</v>
      </c>
      <c r="U46" s="23">
        <v>30</v>
      </c>
      <c r="V46" s="23">
        <v>0</v>
      </c>
      <c r="W46" s="23">
        <v>0</v>
      </c>
      <c r="X46" s="31">
        <v>49.75009689922481</v>
      </c>
      <c r="Y46" s="36" t="s">
        <v>360</v>
      </c>
    </row>
    <row r="47" spans="2:26" s="15" customFormat="1" ht="15.75">
      <c r="B47" s="21">
        <v>45</v>
      </c>
      <c r="C47" s="22">
        <v>163847</v>
      </c>
      <c r="D47" s="26">
        <v>1214190162</v>
      </c>
      <c r="E47" s="24" t="s">
        <v>252</v>
      </c>
      <c r="F47" s="25" t="s">
        <v>191</v>
      </c>
      <c r="G47" s="26" t="s">
        <v>321</v>
      </c>
      <c r="H47" s="24" t="s">
        <v>307</v>
      </c>
      <c r="I47" s="27" t="s">
        <v>331</v>
      </c>
      <c r="J47" s="28" t="s">
        <v>328</v>
      </c>
      <c r="K47" s="28"/>
      <c r="L47" s="29" t="s">
        <v>76</v>
      </c>
      <c r="M47" s="29" t="s">
        <v>6</v>
      </c>
      <c r="N47" s="30">
        <f t="shared" si="2"/>
        <v>5.908333333333333</v>
      </c>
      <c r="O47" s="23" t="s">
        <v>177</v>
      </c>
      <c r="P47" s="23" t="s">
        <v>12</v>
      </c>
      <c r="Q47" s="31">
        <f t="shared" si="3"/>
        <v>14.9</v>
      </c>
      <c r="R47" s="31">
        <v>44</v>
      </c>
      <c r="S47" s="31" t="s">
        <v>351</v>
      </c>
      <c r="T47" s="23">
        <v>0</v>
      </c>
      <c r="U47" s="23">
        <v>0</v>
      </c>
      <c r="V47" s="23">
        <v>0</v>
      </c>
      <c r="W47" s="23">
        <v>0</v>
      </c>
      <c r="X47" s="31">
        <v>20.808333333333334</v>
      </c>
      <c r="Y47" s="14" t="s">
        <v>350</v>
      </c>
      <c r="Z47" s="8"/>
    </row>
    <row r="48" spans="2:25" s="15" customFormat="1" ht="15.75">
      <c r="B48" s="21">
        <v>46</v>
      </c>
      <c r="C48" s="22">
        <v>163015</v>
      </c>
      <c r="D48" s="23">
        <v>1214190167</v>
      </c>
      <c r="E48" s="24" t="s">
        <v>249</v>
      </c>
      <c r="F48" s="25" t="s">
        <v>186</v>
      </c>
      <c r="G48" s="26" t="s">
        <v>321</v>
      </c>
      <c r="H48" s="24" t="s">
        <v>275</v>
      </c>
      <c r="I48" s="27" t="s">
        <v>331</v>
      </c>
      <c r="J48" s="28" t="s">
        <v>328</v>
      </c>
      <c r="K48" s="28"/>
      <c r="L48" s="29" t="s">
        <v>57</v>
      </c>
      <c r="M48" s="29" t="s">
        <v>14</v>
      </c>
      <c r="N48" s="30">
        <f t="shared" si="2"/>
        <v>7.845833333333333</v>
      </c>
      <c r="O48" s="23" t="s">
        <v>180</v>
      </c>
      <c r="P48" s="23" t="s">
        <v>12</v>
      </c>
      <c r="Q48" s="31">
        <f t="shared" si="3"/>
        <v>15.02</v>
      </c>
      <c r="R48" s="31">
        <v>39</v>
      </c>
      <c r="S48" s="31" t="s">
        <v>351</v>
      </c>
      <c r="T48" s="23">
        <v>0</v>
      </c>
      <c r="U48" s="23">
        <v>0</v>
      </c>
      <c r="V48" s="23">
        <v>0</v>
      </c>
      <c r="W48" s="23">
        <v>0</v>
      </c>
      <c r="X48" s="31">
        <v>22.865833333333335</v>
      </c>
      <c r="Y48" s="14" t="s">
        <v>350</v>
      </c>
    </row>
    <row r="49" spans="2:25" s="15" customFormat="1" ht="15.75">
      <c r="B49" s="21">
        <v>47</v>
      </c>
      <c r="C49" s="22">
        <v>164673</v>
      </c>
      <c r="D49" s="23">
        <v>1214190170</v>
      </c>
      <c r="E49" s="24" t="s">
        <v>255</v>
      </c>
      <c r="F49" s="25" t="s">
        <v>196</v>
      </c>
      <c r="G49" s="26" t="s">
        <v>321</v>
      </c>
      <c r="H49" s="24" t="s">
        <v>312</v>
      </c>
      <c r="I49" s="27" t="s">
        <v>331</v>
      </c>
      <c r="J49" s="28" t="s">
        <v>327</v>
      </c>
      <c r="K49" s="28"/>
      <c r="L49" s="29" t="s">
        <v>197</v>
      </c>
      <c r="M49" s="29" t="s">
        <v>18</v>
      </c>
      <c r="N49" s="30">
        <f t="shared" si="2"/>
        <v>7.340909090909092</v>
      </c>
      <c r="O49" s="23" t="s">
        <v>109</v>
      </c>
      <c r="P49" s="23" t="s">
        <v>20</v>
      </c>
      <c r="Q49" s="31">
        <f t="shared" si="3"/>
        <v>13.386046511627907</v>
      </c>
      <c r="R49" s="31">
        <v>43</v>
      </c>
      <c r="S49" s="31" t="s">
        <v>351</v>
      </c>
      <c r="T49" s="23">
        <v>0</v>
      </c>
      <c r="U49" s="23">
        <v>0</v>
      </c>
      <c r="V49" s="23">
        <v>0</v>
      </c>
      <c r="W49" s="23">
        <v>0</v>
      </c>
      <c r="X49" s="31">
        <v>20.726955602536997</v>
      </c>
      <c r="Y49" s="14" t="s">
        <v>350</v>
      </c>
    </row>
    <row r="50" spans="2:25" s="15" customFormat="1" ht="15.75">
      <c r="B50" s="21">
        <v>48</v>
      </c>
      <c r="C50" s="22">
        <v>159190</v>
      </c>
      <c r="D50" s="23">
        <v>1214190175</v>
      </c>
      <c r="E50" s="24" t="s">
        <v>232</v>
      </c>
      <c r="F50" s="25" t="s">
        <v>26</v>
      </c>
      <c r="G50" s="26" t="s">
        <v>322</v>
      </c>
      <c r="H50" s="24" t="s">
        <v>285</v>
      </c>
      <c r="I50" s="27" t="s">
        <v>331</v>
      </c>
      <c r="J50" s="28" t="s">
        <v>327</v>
      </c>
      <c r="K50" s="28"/>
      <c r="L50" s="29" t="s">
        <v>27</v>
      </c>
      <c r="M50" s="29" t="s">
        <v>14</v>
      </c>
      <c r="N50" s="30">
        <f t="shared" si="2"/>
        <v>6.2875000000000005</v>
      </c>
      <c r="O50" s="23" t="s">
        <v>24</v>
      </c>
      <c r="P50" s="23" t="s">
        <v>20</v>
      </c>
      <c r="Q50" s="31">
        <f t="shared" si="3"/>
        <v>12.809302325581395</v>
      </c>
      <c r="R50" s="31">
        <v>57</v>
      </c>
      <c r="S50" s="31" t="s">
        <v>79</v>
      </c>
      <c r="T50" s="23">
        <v>0</v>
      </c>
      <c r="U50" s="23">
        <v>30</v>
      </c>
      <c r="V50" s="23">
        <v>0</v>
      </c>
      <c r="W50" s="23">
        <v>0</v>
      </c>
      <c r="X50" s="31">
        <v>49.09680232558139</v>
      </c>
      <c r="Y50" s="14"/>
    </row>
    <row r="51" spans="2:26" s="15" customFormat="1" ht="15.75">
      <c r="B51" s="21">
        <v>49</v>
      </c>
      <c r="C51" s="22">
        <v>161498</v>
      </c>
      <c r="D51" s="23">
        <v>1214190180</v>
      </c>
      <c r="E51" s="24" t="s">
        <v>242</v>
      </c>
      <c r="F51" s="25" t="s">
        <v>51</v>
      </c>
      <c r="G51" s="26" t="s">
        <v>322</v>
      </c>
      <c r="H51" s="24" t="s">
        <v>299</v>
      </c>
      <c r="I51" s="27" t="s">
        <v>331</v>
      </c>
      <c r="J51" s="28" t="s">
        <v>327</v>
      </c>
      <c r="K51" s="28"/>
      <c r="L51" s="29" t="s">
        <v>35</v>
      </c>
      <c r="M51" s="29" t="s">
        <v>14</v>
      </c>
      <c r="N51" s="30">
        <f t="shared" si="2"/>
        <v>5.208333333333334</v>
      </c>
      <c r="O51" s="23" t="s">
        <v>162</v>
      </c>
      <c r="P51" s="23" t="s">
        <v>12</v>
      </c>
      <c r="Q51" s="31">
        <f t="shared" si="3"/>
        <v>12.030000000000001</v>
      </c>
      <c r="R51" s="31">
        <v>65</v>
      </c>
      <c r="S51" s="31" t="s">
        <v>79</v>
      </c>
      <c r="T51" s="23">
        <v>0</v>
      </c>
      <c r="U51" s="23">
        <v>30</v>
      </c>
      <c r="V51" s="23">
        <v>0</v>
      </c>
      <c r="W51" s="23">
        <v>0</v>
      </c>
      <c r="X51" s="31">
        <v>47.23833333333334</v>
      </c>
      <c r="Y51" s="14"/>
      <c r="Z51" s="8"/>
    </row>
    <row r="52" spans="2:25" s="15" customFormat="1" ht="15.75">
      <c r="B52" s="21">
        <v>50</v>
      </c>
      <c r="C52" s="22">
        <v>161830</v>
      </c>
      <c r="D52" s="23">
        <v>1214190181</v>
      </c>
      <c r="E52" s="24" t="s">
        <v>243</v>
      </c>
      <c r="F52" s="25" t="s">
        <v>167</v>
      </c>
      <c r="G52" s="26" t="s">
        <v>322</v>
      </c>
      <c r="H52" s="24" t="s">
        <v>300</v>
      </c>
      <c r="I52" s="27" t="s">
        <v>331</v>
      </c>
      <c r="J52" s="28" t="s">
        <v>326</v>
      </c>
      <c r="K52" s="28"/>
      <c r="L52" s="29" t="s">
        <v>143</v>
      </c>
      <c r="M52" s="29" t="s">
        <v>6</v>
      </c>
      <c r="N52" s="30">
        <f t="shared" si="2"/>
        <v>5.666666666666666</v>
      </c>
      <c r="O52" s="23" t="s">
        <v>116</v>
      </c>
      <c r="P52" s="23" t="s">
        <v>20</v>
      </c>
      <c r="Q52" s="31">
        <f t="shared" si="3"/>
        <v>13.376744186046512</v>
      </c>
      <c r="R52" s="31">
        <v>41</v>
      </c>
      <c r="S52" s="31" t="s">
        <v>351</v>
      </c>
      <c r="T52" s="23">
        <v>0</v>
      </c>
      <c r="U52" s="23">
        <v>30</v>
      </c>
      <c r="V52" s="23">
        <v>0</v>
      </c>
      <c r="W52" s="23">
        <v>0</v>
      </c>
      <c r="X52" s="31">
        <v>49.04341085271318</v>
      </c>
      <c r="Y52" s="14"/>
    </row>
    <row r="53" spans="2:25" s="15" customFormat="1" ht="15.75">
      <c r="B53" s="21">
        <v>51</v>
      </c>
      <c r="C53" s="22">
        <v>163062</v>
      </c>
      <c r="D53" s="23">
        <v>1214190191</v>
      </c>
      <c r="E53" s="24" t="s">
        <v>204</v>
      </c>
      <c r="F53" s="25" t="s">
        <v>199</v>
      </c>
      <c r="G53" s="26" t="s">
        <v>321</v>
      </c>
      <c r="H53" s="24" t="s">
        <v>318</v>
      </c>
      <c r="I53" s="27" t="s">
        <v>331</v>
      </c>
      <c r="J53" s="28" t="s">
        <v>328</v>
      </c>
      <c r="K53" s="28"/>
      <c r="L53" s="29" t="s">
        <v>75</v>
      </c>
      <c r="M53" s="29" t="s">
        <v>14</v>
      </c>
      <c r="N53" s="30">
        <f t="shared" si="2"/>
        <v>5.866666666666667</v>
      </c>
      <c r="O53" s="23" t="s">
        <v>95</v>
      </c>
      <c r="P53" s="23" t="s">
        <v>12</v>
      </c>
      <c r="Q53" s="31">
        <f t="shared" si="3"/>
        <v>11.06</v>
      </c>
      <c r="R53" s="31">
        <v>46</v>
      </c>
      <c r="S53" s="31" t="s">
        <v>348</v>
      </c>
      <c r="T53" s="23">
        <v>0</v>
      </c>
      <c r="U53" s="23">
        <v>0</v>
      </c>
      <c r="V53" s="23">
        <v>0</v>
      </c>
      <c r="W53" s="23">
        <v>0</v>
      </c>
      <c r="X53" s="31">
        <v>16.92666666666667</v>
      </c>
      <c r="Y53" s="14" t="s">
        <v>350</v>
      </c>
    </row>
    <row r="54" spans="2:25" s="15" customFormat="1" ht="15.75">
      <c r="B54" s="21">
        <v>52</v>
      </c>
      <c r="C54" s="22">
        <v>161945</v>
      </c>
      <c r="D54" s="23">
        <v>1214190195</v>
      </c>
      <c r="E54" s="24" t="s">
        <v>164</v>
      </c>
      <c r="F54" s="25" t="s">
        <v>165</v>
      </c>
      <c r="G54" s="26" t="s">
        <v>321</v>
      </c>
      <c r="H54" s="24" t="s">
        <v>292</v>
      </c>
      <c r="I54" s="27" t="s">
        <v>331</v>
      </c>
      <c r="J54" s="28" t="s">
        <v>329</v>
      </c>
      <c r="K54" s="28"/>
      <c r="L54" s="29" t="s">
        <v>166</v>
      </c>
      <c r="M54" s="29" t="s">
        <v>6</v>
      </c>
      <c r="N54" s="30">
        <f t="shared" si="2"/>
        <v>6.1</v>
      </c>
      <c r="O54" s="23" t="s">
        <v>128</v>
      </c>
      <c r="P54" s="23" t="s">
        <v>12</v>
      </c>
      <c r="Q54" s="31">
        <f t="shared" si="3"/>
        <v>12.940000000000001</v>
      </c>
      <c r="R54" s="31">
        <v>51</v>
      </c>
      <c r="S54" s="31" t="s">
        <v>348</v>
      </c>
      <c r="T54" s="23">
        <v>0</v>
      </c>
      <c r="U54" s="23">
        <v>30</v>
      </c>
      <c r="V54" s="23">
        <v>0</v>
      </c>
      <c r="W54" s="23">
        <v>0</v>
      </c>
      <c r="X54" s="31">
        <v>49.04</v>
      </c>
      <c r="Y54" s="14"/>
    </row>
    <row r="55" spans="2:26" s="15" customFormat="1" ht="15.75">
      <c r="B55" s="21">
        <v>53</v>
      </c>
      <c r="C55" s="22">
        <v>163009</v>
      </c>
      <c r="D55" s="23">
        <v>1214190196</v>
      </c>
      <c r="E55" s="24" t="s">
        <v>248</v>
      </c>
      <c r="F55" s="25" t="s">
        <v>184</v>
      </c>
      <c r="G55" s="26" t="s">
        <v>321</v>
      </c>
      <c r="H55" s="24" t="s">
        <v>298</v>
      </c>
      <c r="I55" s="27" t="s">
        <v>331</v>
      </c>
      <c r="J55" s="28" t="s">
        <v>328</v>
      </c>
      <c r="K55" s="28"/>
      <c r="L55" s="29" t="s">
        <v>30</v>
      </c>
      <c r="M55" s="29" t="s">
        <v>6</v>
      </c>
      <c r="N55" s="30">
        <f t="shared" si="2"/>
        <v>6.308333333333334</v>
      </c>
      <c r="O55" s="23" t="s">
        <v>99</v>
      </c>
      <c r="P55" s="23" t="s">
        <v>12</v>
      </c>
      <c r="Q55" s="31">
        <f t="shared" si="3"/>
        <v>13.02</v>
      </c>
      <c r="R55" s="31">
        <v>37</v>
      </c>
      <c r="S55" s="31" t="s">
        <v>348</v>
      </c>
      <c r="T55" s="23">
        <v>0</v>
      </c>
      <c r="U55" s="23">
        <v>0</v>
      </c>
      <c r="V55" s="23">
        <v>0</v>
      </c>
      <c r="W55" s="23">
        <v>0</v>
      </c>
      <c r="X55" s="31">
        <v>19.328333333333333</v>
      </c>
      <c r="Y55" s="14" t="s">
        <v>350</v>
      </c>
      <c r="Z55" s="8"/>
    </row>
    <row r="56" spans="2:25" s="15" customFormat="1" ht="15.75">
      <c r="B56" s="21">
        <v>54</v>
      </c>
      <c r="C56" s="22">
        <v>162045</v>
      </c>
      <c r="D56" s="23">
        <v>1214190197</v>
      </c>
      <c r="E56" s="24" t="s">
        <v>245</v>
      </c>
      <c r="F56" s="25" t="s">
        <v>170</v>
      </c>
      <c r="G56" s="26" t="s">
        <v>321</v>
      </c>
      <c r="H56" s="24" t="s">
        <v>284</v>
      </c>
      <c r="I56" s="27" t="s">
        <v>331</v>
      </c>
      <c r="J56" s="28" t="s">
        <v>328</v>
      </c>
      <c r="K56" s="28"/>
      <c r="L56" s="29" t="s">
        <v>125</v>
      </c>
      <c r="M56" s="29" t="s">
        <v>6</v>
      </c>
      <c r="N56" s="30">
        <f t="shared" si="2"/>
        <v>5.916666666666667</v>
      </c>
      <c r="O56" s="23" t="s">
        <v>171</v>
      </c>
      <c r="P56" s="23" t="s">
        <v>12</v>
      </c>
      <c r="Q56" s="31">
        <f t="shared" si="3"/>
        <v>13.45</v>
      </c>
      <c r="R56" s="31">
        <v>50</v>
      </c>
      <c r="S56" s="31" t="s">
        <v>79</v>
      </c>
      <c r="T56" s="23">
        <v>0</v>
      </c>
      <c r="U56" s="23">
        <v>30</v>
      </c>
      <c r="V56" s="23">
        <v>0</v>
      </c>
      <c r="W56" s="23">
        <v>0</v>
      </c>
      <c r="X56" s="31">
        <v>49.36666666666667</v>
      </c>
      <c r="Y56" s="14"/>
    </row>
    <row r="57" spans="2:26" s="8" customFormat="1" ht="15.75">
      <c r="B57" s="21">
        <v>55</v>
      </c>
      <c r="C57" s="22">
        <v>161135</v>
      </c>
      <c r="D57" s="23">
        <v>1214190210</v>
      </c>
      <c r="E57" s="24" t="s">
        <v>228</v>
      </c>
      <c r="F57" s="25" t="s">
        <v>146</v>
      </c>
      <c r="G57" s="26" t="s">
        <v>321</v>
      </c>
      <c r="H57" s="24" t="s">
        <v>277</v>
      </c>
      <c r="I57" s="27" t="s">
        <v>331</v>
      </c>
      <c r="J57" s="28" t="s">
        <v>328</v>
      </c>
      <c r="K57" s="28"/>
      <c r="L57" s="29" t="s">
        <v>106</v>
      </c>
      <c r="M57" s="29" t="s">
        <v>6</v>
      </c>
      <c r="N57" s="30">
        <f t="shared" si="2"/>
        <v>5.699999999999999</v>
      </c>
      <c r="O57" s="23" t="s">
        <v>147</v>
      </c>
      <c r="P57" s="23" t="s">
        <v>12</v>
      </c>
      <c r="Q57" s="31">
        <f t="shared" si="3"/>
        <v>12.969999999999999</v>
      </c>
      <c r="R57" s="31">
        <v>48</v>
      </c>
      <c r="S57" s="31" t="s">
        <v>351</v>
      </c>
      <c r="T57" s="23">
        <v>0</v>
      </c>
      <c r="U57" s="23">
        <v>30</v>
      </c>
      <c r="V57" s="23">
        <v>0</v>
      </c>
      <c r="W57" s="23">
        <v>0</v>
      </c>
      <c r="X57" s="31">
        <v>48.67</v>
      </c>
      <c r="Y57" s="14"/>
      <c r="Z57" s="15"/>
    </row>
    <row r="58" spans="2:25" s="15" customFormat="1" ht="15.75">
      <c r="B58" s="21">
        <v>56</v>
      </c>
      <c r="C58" s="22">
        <v>160980</v>
      </c>
      <c r="D58" s="23">
        <v>1214190214</v>
      </c>
      <c r="E58" s="24" t="s">
        <v>238</v>
      </c>
      <c r="F58" s="25" t="s">
        <v>52</v>
      </c>
      <c r="G58" s="26" t="s">
        <v>322</v>
      </c>
      <c r="H58" s="24" t="s">
        <v>294</v>
      </c>
      <c r="I58" s="27" t="s">
        <v>331</v>
      </c>
      <c r="J58" s="28" t="s">
        <v>326</v>
      </c>
      <c r="K58" s="28"/>
      <c r="L58" s="29" t="s">
        <v>89</v>
      </c>
      <c r="M58" s="29" t="s">
        <v>14</v>
      </c>
      <c r="N58" s="30">
        <f t="shared" si="2"/>
        <v>7.041666666666667</v>
      </c>
      <c r="O58" s="23" t="s">
        <v>56</v>
      </c>
      <c r="P58" s="23" t="s">
        <v>12</v>
      </c>
      <c r="Q58" s="31">
        <f t="shared" si="3"/>
        <v>13.129999999999999</v>
      </c>
      <c r="R58" s="31">
        <v>48</v>
      </c>
      <c r="S58" s="31" t="s">
        <v>351</v>
      </c>
      <c r="T58" s="23">
        <v>0</v>
      </c>
      <c r="U58" s="23">
        <v>30</v>
      </c>
      <c r="V58" s="23">
        <v>0</v>
      </c>
      <c r="W58" s="23">
        <v>0</v>
      </c>
      <c r="X58" s="31">
        <v>50.17166666666667</v>
      </c>
      <c r="Y58" s="14"/>
    </row>
    <row r="59" spans="2:25" s="15" customFormat="1" ht="15.75">
      <c r="B59" s="21">
        <v>57</v>
      </c>
      <c r="C59" s="22">
        <v>159747</v>
      </c>
      <c r="D59" s="23">
        <v>1214190221</v>
      </c>
      <c r="E59" s="24" t="s">
        <v>233</v>
      </c>
      <c r="F59" s="25" t="s">
        <v>83</v>
      </c>
      <c r="G59" s="26" t="s">
        <v>321</v>
      </c>
      <c r="H59" s="24" t="s">
        <v>287</v>
      </c>
      <c r="I59" s="27" t="s">
        <v>331</v>
      </c>
      <c r="J59" s="28" t="s">
        <v>329</v>
      </c>
      <c r="K59" s="28"/>
      <c r="L59" s="29" t="s">
        <v>84</v>
      </c>
      <c r="M59" s="29" t="s">
        <v>14</v>
      </c>
      <c r="N59" s="30">
        <f t="shared" si="2"/>
        <v>6.391666666666667</v>
      </c>
      <c r="O59" s="23" t="s">
        <v>85</v>
      </c>
      <c r="P59" s="23" t="s">
        <v>12</v>
      </c>
      <c r="Q59" s="31">
        <f t="shared" si="3"/>
        <v>12.649999999999999</v>
      </c>
      <c r="R59" s="31" t="s">
        <v>355</v>
      </c>
      <c r="S59" s="31" t="s">
        <v>348</v>
      </c>
      <c r="T59" s="23">
        <v>0</v>
      </c>
      <c r="U59" s="23">
        <v>30</v>
      </c>
      <c r="V59" s="23">
        <v>0</v>
      </c>
      <c r="W59" s="23">
        <v>0</v>
      </c>
      <c r="X59" s="31">
        <v>49.041666666666664</v>
      </c>
      <c r="Y59" s="14"/>
    </row>
    <row r="60" spans="2:25" s="15" customFormat="1" ht="15.75">
      <c r="B60" s="21">
        <v>58</v>
      </c>
      <c r="C60" s="22">
        <v>159343</v>
      </c>
      <c r="D60" s="23">
        <v>1214190227</v>
      </c>
      <c r="E60" s="24" t="s">
        <v>219</v>
      </c>
      <c r="F60" s="25" t="s">
        <v>37</v>
      </c>
      <c r="G60" s="26" t="s">
        <v>322</v>
      </c>
      <c r="H60" s="24" t="s">
        <v>265</v>
      </c>
      <c r="I60" s="27" t="s">
        <v>331</v>
      </c>
      <c r="J60" s="28" t="s">
        <v>329</v>
      </c>
      <c r="K60" s="28"/>
      <c r="L60" s="29" t="s">
        <v>38</v>
      </c>
      <c r="M60" s="29" t="s">
        <v>6</v>
      </c>
      <c r="N60" s="30">
        <f t="shared" si="2"/>
        <v>5.433333333333334</v>
      </c>
      <c r="O60" s="23" t="s">
        <v>39</v>
      </c>
      <c r="P60" s="23" t="s">
        <v>12</v>
      </c>
      <c r="Q60" s="31">
        <f t="shared" si="3"/>
        <v>12.26</v>
      </c>
      <c r="R60" s="31">
        <v>40</v>
      </c>
      <c r="S60" s="31" t="s">
        <v>351</v>
      </c>
      <c r="T60" s="23">
        <v>0</v>
      </c>
      <c r="U60" s="23">
        <v>0</v>
      </c>
      <c r="V60" s="23">
        <v>0</v>
      </c>
      <c r="W60" s="23">
        <v>0</v>
      </c>
      <c r="X60" s="31">
        <v>17.693333333333335</v>
      </c>
      <c r="Y60" s="14" t="s">
        <v>350</v>
      </c>
    </row>
    <row r="61" spans="2:25" s="15" customFormat="1" ht="15.75">
      <c r="B61" s="21">
        <v>59</v>
      </c>
      <c r="C61" s="22">
        <v>161379</v>
      </c>
      <c r="D61" s="23">
        <v>1214190229</v>
      </c>
      <c r="E61" s="24" t="s">
        <v>239</v>
      </c>
      <c r="F61" s="25" t="s">
        <v>111</v>
      </c>
      <c r="G61" s="26" t="s">
        <v>321</v>
      </c>
      <c r="H61" s="24" t="s">
        <v>295</v>
      </c>
      <c r="I61" s="27" t="s">
        <v>331</v>
      </c>
      <c r="J61" s="28" t="s">
        <v>328</v>
      </c>
      <c r="K61" s="28"/>
      <c r="L61" s="29" t="s">
        <v>144</v>
      </c>
      <c r="M61" s="29" t="s">
        <v>14</v>
      </c>
      <c r="N61" s="30">
        <f t="shared" si="2"/>
        <v>7.283333333333334</v>
      </c>
      <c r="O61" s="23" t="s">
        <v>53</v>
      </c>
      <c r="P61" s="23" t="s">
        <v>12</v>
      </c>
      <c r="Q61" s="31">
        <f t="shared" si="3"/>
        <v>13.819999999999999</v>
      </c>
      <c r="R61" s="31" t="s">
        <v>355</v>
      </c>
      <c r="S61" s="31" t="s">
        <v>348</v>
      </c>
      <c r="T61" s="23">
        <v>35</v>
      </c>
      <c r="U61" s="23">
        <v>0</v>
      </c>
      <c r="V61" s="23">
        <v>0</v>
      </c>
      <c r="W61" s="23">
        <v>0</v>
      </c>
      <c r="X61" s="31">
        <v>56.10333333333333</v>
      </c>
      <c r="Y61" s="14"/>
    </row>
    <row r="62" spans="2:25" s="15" customFormat="1" ht="15.75">
      <c r="B62" s="21">
        <v>60</v>
      </c>
      <c r="C62" s="22">
        <v>164950</v>
      </c>
      <c r="D62" s="23">
        <v>1214190233</v>
      </c>
      <c r="E62" s="24" t="s">
        <v>257</v>
      </c>
      <c r="F62" s="25" t="s">
        <v>183</v>
      </c>
      <c r="G62" s="26" t="s">
        <v>322</v>
      </c>
      <c r="H62" s="24" t="s">
        <v>272</v>
      </c>
      <c r="I62" s="27" t="s">
        <v>331</v>
      </c>
      <c r="J62" s="28" t="s">
        <v>328</v>
      </c>
      <c r="K62" s="28"/>
      <c r="L62" s="29" t="s">
        <v>112</v>
      </c>
      <c r="M62" s="29" t="s">
        <v>6</v>
      </c>
      <c r="N62" s="30">
        <f t="shared" si="2"/>
        <v>6.008333333333333</v>
      </c>
      <c r="O62" s="23" t="s">
        <v>1</v>
      </c>
      <c r="P62" s="23" t="s">
        <v>2</v>
      </c>
      <c r="Q62" s="31">
        <f t="shared" si="3"/>
        <v>12</v>
      </c>
      <c r="R62" s="31" t="s">
        <v>355</v>
      </c>
      <c r="S62" s="31" t="s">
        <v>348</v>
      </c>
      <c r="T62" s="23">
        <v>0</v>
      </c>
      <c r="U62" s="23">
        <v>30</v>
      </c>
      <c r="V62" s="23">
        <v>0</v>
      </c>
      <c r="W62" s="23">
        <v>0</v>
      </c>
      <c r="X62" s="31">
        <v>48.00833333333333</v>
      </c>
      <c r="Y62" s="14"/>
    </row>
    <row r="63" spans="2:25" s="15" customFormat="1" ht="15.75">
      <c r="B63" s="21">
        <v>61</v>
      </c>
      <c r="C63" s="22">
        <v>160548</v>
      </c>
      <c r="D63" s="23">
        <v>1214190234</v>
      </c>
      <c r="E63" s="24" t="s">
        <v>229</v>
      </c>
      <c r="F63" s="25" t="s">
        <v>120</v>
      </c>
      <c r="G63" s="26" t="s">
        <v>322</v>
      </c>
      <c r="H63" s="24" t="s">
        <v>280</v>
      </c>
      <c r="I63" s="27" t="s">
        <v>331</v>
      </c>
      <c r="J63" s="28" t="s">
        <v>328</v>
      </c>
      <c r="K63" s="28"/>
      <c r="L63" s="29" t="s">
        <v>121</v>
      </c>
      <c r="M63" s="29" t="s">
        <v>14</v>
      </c>
      <c r="N63" s="30">
        <f t="shared" si="2"/>
        <v>6.920833333333334</v>
      </c>
      <c r="O63" s="23" t="s">
        <v>50</v>
      </c>
      <c r="P63" s="23" t="s">
        <v>12</v>
      </c>
      <c r="Q63" s="31">
        <f t="shared" si="3"/>
        <v>12.98</v>
      </c>
      <c r="R63" s="31" t="s">
        <v>355</v>
      </c>
      <c r="S63" s="31" t="s">
        <v>348</v>
      </c>
      <c r="T63" s="23">
        <v>0</v>
      </c>
      <c r="U63" s="23">
        <v>30</v>
      </c>
      <c r="V63" s="23">
        <v>0</v>
      </c>
      <c r="W63" s="23">
        <v>0</v>
      </c>
      <c r="X63" s="31">
        <v>49.90083333333334</v>
      </c>
      <c r="Y63" s="14"/>
    </row>
    <row r="64" spans="2:25" s="15" customFormat="1" ht="15.75">
      <c r="B64" s="21">
        <v>62</v>
      </c>
      <c r="C64" s="22">
        <v>235928</v>
      </c>
      <c r="D64" s="23">
        <v>1214190255</v>
      </c>
      <c r="E64" s="24" t="s">
        <v>19</v>
      </c>
      <c r="F64" s="25" t="s">
        <v>67</v>
      </c>
      <c r="G64" s="26" t="s">
        <v>321</v>
      </c>
      <c r="H64" s="24" t="s">
        <v>316</v>
      </c>
      <c r="I64" s="27" t="s">
        <v>331</v>
      </c>
      <c r="J64" s="28" t="s">
        <v>325</v>
      </c>
      <c r="K64" s="28"/>
      <c r="L64" s="29" t="s">
        <v>46</v>
      </c>
      <c r="M64" s="29" t="s">
        <v>14</v>
      </c>
      <c r="N64" s="30">
        <f t="shared" si="2"/>
        <v>7.4750000000000005</v>
      </c>
      <c r="O64" s="23" t="s">
        <v>174</v>
      </c>
      <c r="P64" s="23" t="s">
        <v>20</v>
      </c>
      <c r="Q64" s="31">
        <f t="shared" si="3"/>
        <v>14.604651162790699</v>
      </c>
      <c r="R64" s="31">
        <v>53</v>
      </c>
      <c r="S64" s="31" t="s">
        <v>351</v>
      </c>
      <c r="T64" s="23">
        <v>0</v>
      </c>
      <c r="U64" s="23">
        <v>0</v>
      </c>
      <c r="V64" s="23">
        <v>0</v>
      </c>
      <c r="W64" s="23">
        <v>0</v>
      </c>
      <c r="X64" s="31">
        <v>22.0796511627907</v>
      </c>
      <c r="Y64" s="14" t="s">
        <v>350</v>
      </c>
    </row>
    <row r="65" spans="2:25" s="15" customFormat="1" ht="15.75">
      <c r="B65" s="21">
        <v>63</v>
      </c>
      <c r="C65" s="22">
        <v>236011</v>
      </c>
      <c r="D65" s="23">
        <v>1214190258</v>
      </c>
      <c r="E65" s="24" t="s">
        <v>262</v>
      </c>
      <c r="F65" s="25" t="s">
        <v>208</v>
      </c>
      <c r="G65" s="26" t="s">
        <v>321</v>
      </c>
      <c r="H65" s="24" t="s">
        <v>319</v>
      </c>
      <c r="I65" s="27" t="s">
        <v>331</v>
      </c>
      <c r="J65" s="28" t="s">
        <v>328</v>
      </c>
      <c r="K65" s="28"/>
      <c r="L65" s="29" t="s">
        <v>154</v>
      </c>
      <c r="M65" s="29" t="s">
        <v>6</v>
      </c>
      <c r="N65" s="30">
        <f t="shared" si="2"/>
        <v>5.324999999999999</v>
      </c>
      <c r="O65" s="23" t="s">
        <v>209</v>
      </c>
      <c r="P65" s="23" t="s">
        <v>12</v>
      </c>
      <c r="Q65" s="31">
        <f t="shared" si="3"/>
        <v>11.89</v>
      </c>
      <c r="R65" s="31">
        <v>45</v>
      </c>
      <c r="S65" s="31" t="s">
        <v>351</v>
      </c>
      <c r="T65" s="23">
        <v>0</v>
      </c>
      <c r="U65" s="23">
        <v>0</v>
      </c>
      <c r="V65" s="23">
        <v>0</v>
      </c>
      <c r="W65" s="23">
        <v>0</v>
      </c>
      <c r="X65" s="31">
        <v>17.215</v>
      </c>
      <c r="Y65" s="14" t="s">
        <v>350</v>
      </c>
    </row>
    <row r="66" s="8" customFormat="1" ht="15">
      <c r="G66" s="9"/>
    </row>
    <row r="68" spans="2:28" ht="15.75">
      <c r="B68" s="17"/>
      <c r="C68" t="s">
        <v>361</v>
      </c>
      <c r="E68" s="18" t="s">
        <v>362</v>
      </c>
      <c r="F68" s="8"/>
      <c r="G68" s="9"/>
      <c r="H68" s="18" t="s">
        <v>363</v>
      </c>
      <c r="J68" s="19" t="s">
        <v>364</v>
      </c>
      <c r="R68" s="17"/>
      <c r="U68" s="1"/>
      <c r="V68" s="1"/>
      <c r="W68" s="1"/>
      <c r="X68" s="1"/>
      <c r="AB68" s="20"/>
    </row>
  </sheetData>
  <sheetProtection/>
  <mergeCells count="3">
    <mergeCell ref="L1:N1"/>
    <mergeCell ref="O1:Q1"/>
    <mergeCell ref="V1:W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7"/>
  <sheetViews>
    <sheetView zoomScale="90" zoomScaleNormal="90" zoomScalePageLayoutView="0" workbookViewId="0" topLeftCell="A1">
      <selection activeCell="M71" sqref="M71"/>
    </sheetView>
  </sheetViews>
  <sheetFormatPr defaultColWidth="9.140625" defaultRowHeight="15"/>
  <cols>
    <col min="1" max="1" width="5.7109375" style="0" customWidth="1"/>
    <col min="2" max="2" width="4.140625" style="0" bestFit="1" customWidth="1"/>
    <col min="3" max="3" width="10.00390625" style="0" bestFit="1" customWidth="1"/>
    <col min="4" max="4" width="12.421875" style="0" bestFit="1" customWidth="1"/>
    <col min="5" max="5" width="16.8515625" style="0" bestFit="1" customWidth="1"/>
    <col min="6" max="6" width="11.8515625" style="0" bestFit="1" customWidth="1"/>
    <col min="7" max="7" width="5.57421875" style="1" bestFit="1" customWidth="1"/>
    <col min="8" max="8" width="18.140625" style="0" bestFit="1" customWidth="1"/>
    <col min="9" max="9" width="6.7109375" style="0" bestFit="1" customWidth="1"/>
    <col min="10" max="10" width="7.57421875" style="0" bestFit="1" customWidth="1"/>
    <col min="11" max="11" width="8.8515625" style="0" customWidth="1"/>
    <col min="12" max="12" width="8.57421875" style="0" bestFit="1" customWidth="1"/>
    <col min="13" max="13" width="6.7109375" style="0" bestFit="1" customWidth="1"/>
    <col min="15" max="15" width="8.57421875" style="0" bestFit="1" customWidth="1"/>
    <col min="16" max="16" width="6.7109375" style="0" bestFit="1" customWidth="1"/>
    <col min="19" max="19" width="6.421875" style="0" bestFit="1" customWidth="1"/>
    <col min="20" max="20" width="6.421875" style="0" customWidth="1"/>
    <col min="21" max="21" width="5.57421875" style="0" bestFit="1" customWidth="1"/>
    <col min="22" max="22" width="6.57421875" style="0" bestFit="1" customWidth="1"/>
    <col min="23" max="23" width="5.421875" style="0" bestFit="1" customWidth="1"/>
    <col min="24" max="24" width="6.421875" style="0" bestFit="1" customWidth="1"/>
    <col min="25" max="25" width="9.8515625" style="0" bestFit="1" customWidth="1"/>
    <col min="26" max="26" width="13.421875" style="0" bestFit="1" customWidth="1"/>
  </cols>
  <sheetData>
    <row r="1" spans="2:25" s="13" customFormat="1" ht="19.5" customHeight="1">
      <c r="B1" s="11" t="s">
        <v>335</v>
      </c>
      <c r="C1" s="7" t="s">
        <v>211</v>
      </c>
      <c r="D1" s="4" t="s">
        <v>212</v>
      </c>
      <c r="E1" s="4" t="s">
        <v>211</v>
      </c>
      <c r="F1" s="4" t="s">
        <v>0</v>
      </c>
      <c r="G1" s="4" t="s">
        <v>323</v>
      </c>
      <c r="H1" s="12" t="s">
        <v>214</v>
      </c>
      <c r="I1" s="12" t="s">
        <v>334</v>
      </c>
      <c r="J1" s="12" t="s">
        <v>330</v>
      </c>
      <c r="K1" s="16" t="s">
        <v>356</v>
      </c>
      <c r="L1" s="38" t="s">
        <v>338</v>
      </c>
      <c r="M1" s="39"/>
      <c r="N1" s="40"/>
      <c r="O1" s="38" t="s">
        <v>215</v>
      </c>
      <c r="P1" s="39"/>
      <c r="Q1" s="40"/>
      <c r="R1" s="7" t="s">
        <v>341</v>
      </c>
      <c r="S1" s="7" t="s">
        <v>341</v>
      </c>
      <c r="T1" s="12" t="s">
        <v>216</v>
      </c>
      <c r="U1" s="12"/>
      <c r="V1" s="38" t="s">
        <v>216</v>
      </c>
      <c r="W1" s="40"/>
      <c r="X1" s="7" t="s">
        <v>343</v>
      </c>
      <c r="Y1" s="7" t="s">
        <v>349</v>
      </c>
    </row>
    <row r="2" spans="2:25" ht="15.75">
      <c r="B2" s="10" t="s">
        <v>336</v>
      </c>
      <c r="C2" s="6" t="s">
        <v>210</v>
      </c>
      <c r="D2" s="2"/>
      <c r="E2" s="2" t="s">
        <v>213</v>
      </c>
      <c r="F2" s="4"/>
      <c r="G2" s="2"/>
      <c r="H2" s="5" t="s">
        <v>213</v>
      </c>
      <c r="I2" s="3" t="s">
        <v>213</v>
      </c>
      <c r="J2" s="3"/>
      <c r="K2" s="3"/>
      <c r="L2" s="4" t="s">
        <v>345</v>
      </c>
      <c r="M2" s="4" t="s">
        <v>346</v>
      </c>
      <c r="N2" s="4" t="s">
        <v>339</v>
      </c>
      <c r="O2" s="2" t="s">
        <v>345</v>
      </c>
      <c r="P2" s="2" t="s">
        <v>346</v>
      </c>
      <c r="Q2" s="4" t="s">
        <v>340</v>
      </c>
      <c r="R2" s="4" t="s">
        <v>342</v>
      </c>
      <c r="S2" s="4" t="s">
        <v>358</v>
      </c>
      <c r="T2" s="4" t="s">
        <v>217</v>
      </c>
      <c r="U2" s="4" t="s">
        <v>337</v>
      </c>
      <c r="V2" s="4" t="s">
        <v>10</v>
      </c>
      <c r="W2" s="4" t="s">
        <v>347</v>
      </c>
      <c r="X2" s="4" t="s">
        <v>342</v>
      </c>
      <c r="Y2" s="4"/>
    </row>
    <row r="3" spans="2:26" s="8" customFormat="1" ht="15.75">
      <c r="B3" s="21">
        <v>1</v>
      </c>
      <c r="C3" s="22">
        <v>161379</v>
      </c>
      <c r="D3" s="23">
        <v>1214190229</v>
      </c>
      <c r="E3" s="24" t="s">
        <v>239</v>
      </c>
      <c r="F3" s="25" t="s">
        <v>111</v>
      </c>
      <c r="G3" s="26" t="s">
        <v>321</v>
      </c>
      <c r="H3" s="24" t="s">
        <v>295</v>
      </c>
      <c r="I3" s="27" t="s">
        <v>331</v>
      </c>
      <c r="J3" s="28" t="s">
        <v>328</v>
      </c>
      <c r="K3" s="28"/>
      <c r="L3" s="29" t="s">
        <v>144</v>
      </c>
      <c r="M3" s="29" t="s">
        <v>14</v>
      </c>
      <c r="N3" s="30">
        <f aca="true" t="shared" si="0" ref="N3:N34">L3/M3*10</f>
        <v>7.283333333333334</v>
      </c>
      <c r="O3" s="23" t="s">
        <v>53</v>
      </c>
      <c r="P3" s="23" t="s">
        <v>12</v>
      </c>
      <c r="Q3" s="31">
        <f aca="true" t="shared" si="1" ref="Q3:Q34">O3/P3*20</f>
        <v>13.819999999999999</v>
      </c>
      <c r="R3" s="31" t="s">
        <v>355</v>
      </c>
      <c r="S3" s="31" t="s">
        <v>348</v>
      </c>
      <c r="T3" s="23">
        <v>35</v>
      </c>
      <c r="U3" s="23">
        <v>0</v>
      </c>
      <c r="V3" s="23">
        <v>5</v>
      </c>
      <c r="W3" s="23">
        <v>0</v>
      </c>
      <c r="X3" s="31">
        <v>61.10333333333333</v>
      </c>
      <c r="Y3" s="14"/>
      <c r="Z3" s="15"/>
    </row>
    <row r="4" spans="2:26" s="8" customFormat="1" ht="15.75">
      <c r="B4" s="21">
        <v>2</v>
      </c>
      <c r="C4" s="22">
        <v>163602</v>
      </c>
      <c r="D4" s="23">
        <v>1214190118</v>
      </c>
      <c r="E4" s="24" t="s">
        <v>250</v>
      </c>
      <c r="F4" s="25" t="s">
        <v>158</v>
      </c>
      <c r="G4" s="26" t="s">
        <v>321</v>
      </c>
      <c r="H4" s="24" t="s">
        <v>298</v>
      </c>
      <c r="I4" s="27" t="s">
        <v>331</v>
      </c>
      <c r="J4" s="28" t="s">
        <v>328</v>
      </c>
      <c r="K4" s="28" t="s">
        <v>357</v>
      </c>
      <c r="L4" s="29" t="s">
        <v>90</v>
      </c>
      <c r="M4" s="29" t="s">
        <v>14</v>
      </c>
      <c r="N4" s="30">
        <f t="shared" si="0"/>
        <v>6.933333333333334</v>
      </c>
      <c r="O4" s="23" t="s">
        <v>11</v>
      </c>
      <c r="P4" s="23" t="s">
        <v>12</v>
      </c>
      <c r="Q4" s="31">
        <f t="shared" si="1"/>
        <v>13.51</v>
      </c>
      <c r="R4" s="31">
        <v>49</v>
      </c>
      <c r="S4" s="31" t="s">
        <v>79</v>
      </c>
      <c r="T4" s="23">
        <v>35</v>
      </c>
      <c r="U4" s="23">
        <v>0</v>
      </c>
      <c r="V4" s="23">
        <v>5</v>
      </c>
      <c r="W4" s="23">
        <v>0</v>
      </c>
      <c r="X4" s="31">
        <v>60.443333333333335</v>
      </c>
      <c r="Y4" s="14"/>
      <c r="Z4" s="15"/>
    </row>
    <row r="5" spans="2:26" s="8" customFormat="1" ht="15.75">
      <c r="B5" s="21">
        <v>3</v>
      </c>
      <c r="C5" s="22">
        <v>161173</v>
      </c>
      <c r="D5" s="23">
        <v>1214190086</v>
      </c>
      <c r="E5" s="24" t="s">
        <v>260</v>
      </c>
      <c r="F5" s="25" t="s">
        <v>136</v>
      </c>
      <c r="G5" s="26" t="s">
        <v>321</v>
      </c>
      <c r="H5" s="24" t="s">
        <v>317</v>
      </c>
      <c r="I5" s="27" t="s">
        <v>331</v>
      </c>
      <c r="J5" s="28" t="s">
        <v>325</v>
      </c>
      <c r="K5" s="28"/>
      <c r="L5" s="29" t="s">
        <v>201</v>
      </c>
      <c r="M5" s="29" t="s">
        <v>14</v>
      </c>
      <c r="N5" s="30">
        <f t="shared" si="0"/>
        <v>8.208333333333332</v>
      </c>
      <c r="O5" s="23" t="s">
        <v>96</v>
      </c>
      <c r="P5" s="23" t="s">
        <v>20</v>
      </c>
      <c r="Q5" s="31">
        <f t="shared" si="1"/>
        <v>13.73953488372093</v>
      </c>
      <c r="R5" s="31">
        <v>55</v>
      </c>
      <c r="S5" s="31" t="s">
        <v>79</v>
      </c>
      <c r="T5" s="23">
        <v>0</v>
      </c>
      <c r="U5" s="23">
        <v>30</v>
      </c>
      <c r="V5" s="23">
        <v>5</v>
      </c>
      <c r="W5" s="23">
        <v>0</v>
      </c>
      <c r="X5" s="31">
        <v>56.947868217054264</v>
      </c>
      <c r="Y5" s="14"/>
      <c r="Z5" s="15"/>
    </row>
    <row r="6" spans="2:25" s="8" customFormat="1" ht="15.75">
      <c r="B6" s="21">
        <v>4</v>
      </c>
      <c r="C6" s="22">
        <v>159827</v>
      </c>
      <c r="D6" s="23">
        <v>1214190044</v>
      </c>
      <c r="E6" s="32" t="s">
        <v>224</v>
      </c>
      <c r="F6" s="25" t="s">
        <v>78</v>
      </c>
      <c r="G6" s="26" t="s">
        <v>322</v>
      </c>
      <c r="H6" s="24" t="s">
        <v>269</v>
      </c>
      <c r="I6" s="27" t="s">
        <v>331</v>
      </c>
      <c r="J6" s="28" t="s">
        <v>328</v>
      </c>
      <c r="K6" s="28"/>
      <c r="L6" s="29" t="s">
        <v>36</v>
      </c>
      <c r="M6" s="29" t="s">
        <v>32</v>
      </c>
      <c r="N6" s="30">
        <f t="shared" si="0"/>
        <v>7.092857142857143</v>
      </c>
      <c r="O6" s="23" t="s">
        <v>80</v>
      </c>
      <c r="P6" s="23" t="s">
        <v>16</v>
      </c>
      <c r="Q6" s="31">
        <f t="shared" si="1"/>
        <v>13.7375</v>
      </c>
      <c r="R6" s="31" t="s">
        <v>355</v>
      </c>
      <c r="S6" s="31" t="s">
        <v>348</v>
      </c>
      <c r="T6" s="23">
        <v>35</v>
      </c>
      <c r="U6" s="23">
        <v>0</v>
      </c>
      <c r="V6" s="23">
        <v>0</v>
      </c>
      <c r="W6" s="23">
        <v>0</v>
      </c>
      <c r="X6" s="31">
        <v>55.830357142857146</v>
      </c>
      <c r="Y6" s="14"/>
    </row>
    <row r="7" spans="2:25" s="15" customFormat="1" ht="15.75">
      <c r="B7" s="21">
        <v>5</v>
      </c>
      <c r="C7" s="22">
        <v>161473</v>
      </c>
      <c r="D7" s="26">
        <v>1214190066</v>
      </c>
      <c r="E7" s="24" t="s">
        <v>241</v>
      </c>
      <c r="F7" s="25" t="s">
        <v>149</v>
      </c>
      <c r="G7" s="26" t="s">
        <v>321</v>
      </c>
      <c r="H7" s="24" t="s">
        <v>297</v>
      </c>
      <c r="I7" s="27" t="s">
        <v>331</v>
      </c>
      <c r="J7" s="28" t="s">
        <v>328</v>
      </c>
      <c r="K7" s="28"/>
      <c r="L7" s="29" t="s">
        <v>153</v>
      </c>
      <c r="M7" s="29" t="s">
        <v>6</v>
      </c>
      <c r="N7" s="30">
        <f t="shared" si="0"/>
        <v>6.566666666666666</v>
      </c>
      <c r="O7" s="23" t="s">
        <v>150</v>
      </c>
      <c r="P7" s="23" t="s">
        <v>12</v>
      </c>
      <c r="Q7" s="31">
        <f t="shared" si="1"/>
        <v>14.13</v>
      </c>
      <c r="R7" s="31">
        <v>49</v>
      </c>
      <c r="S7" s="31" t="s">
        <v>351</v>
      </c>
      <c r="T7" s="23">
        <v>0</v>
      </c>
      <c r="U7" s="23">
        <v>30</v>
      </c>
      <c r="V7" s="23">
        <v>5</v>
      </c>
      <c r="W7" s="23">
        <v>0</v>
      </c>
      <c r="X7" s="31">
        <v>55.696666666666665</v>
      </c>
      <c r="Y7" s="14"/>
    </row>
    <row r="8" spans="2:25" s="15" customFormat="1" ht="15.75">
      <c r="B8" s="21">
        <v>6</v>
      </c>
      <c r="C8" s="22">
        <v>163428</v>
      </c>
      <c r="D8" s="23">
        <v>1214190124</v>
      </c>
      <c r="E8" s="33" t="s">
        <v>192</v>
      </c>
      <c r="F8" s="25" t="s">
        <v>193</v>
      </c>
      <c r="G8" s="26" t="s">
        <v>321</v>
      </c>
      <c r="H8" s="24" t="s">
        <v>308</v>
      </c>
      <c r="I8" s="27" t="s">
        <v>331</v>
      </c>
      <c r="J8" s="28" t="s">
        <v>329</v>
      </c>
      <c r="K8" s="28"/>
      <c r="L8" s="29" t="s">
        <v>105</v>
      </c>
      <c r="M8" s="29" t="s">
        <v>14</v>
      </c>
      <c r="N8" s="30">
        <f t="shared" si="0"/>
        <v>6.5874999999999995</v>
      </c>
      <c r="O8" s="23" t="s">
        <v>131</v>
      </c>
      <c r="P8" s="23" t="s">
        <v>12</v>
      </c>
      <c r="Q8" s="31">
        <f t="shared" si="1"/>
        <v>13.89</v>
      </c>
      <c r="R8" s="31">
        <v>41</v>
      </c>
      <c r="S8" s="31" t="s">
        <v>351</v>
      </c>
      <c r="T8" s="23">
        <v>0</v>
      </c>
      <c r="U8" s="23">
        <v>30</v>
      </c>
      <c r="V8" s="23">
        <v>5</v>
      </c>
      <c r="W8" s="23">
        <v>0</v>
      </c>
      <c r="X8" s="31">
        <v>55.4775</v>
      </c>
      <c r="Y8" s="14"/>
    </row>
    <row r="9" spans="2:25" s="15" customFormat="1" ht="15.75">
      <c r="B9" s="21">
        <v>7</v>
      </c>
      <c r="C9" s="22">
        <v>160022</v>
      </c>
      <c r="D9" s="23">
        <v>1214190082</v>
      </c>
      <c r="E9" s="24" t="s">
        <v>117</v>
      </c>
      <c r="F9" s="25" t="s">
        <v>118</v>
      </c>
      <c r="G9" s="26" t="s">
        <v>321</v>
      </c>
      <c r="H9" s="24" t="s">
        <v>290</v>
      </c>
      <c r="I9" s="27" t="s">
        <v>331</v>
      </c>
      <c r="J9" s="28" t="s">
        <v>329</v>
      </c>
      <c r="K9" s="28"/>
      <c r="L9" s="29" t="s">
        <v>98</v>
      </c>
      <c r="M9" s="29" t="s">
        <v>14</v>
      </c>
      <c r="N9" s="30">
        <f t="shared" si="0"/>
        <v>7.025</v>
      </c>
      <c r="O9" s="23" t="s">
        <v>13</v>
      </c>
      <c r="P9" s="23" t="s">
        <v>12</v>
      </c>
      <c r="Q9" s="31">
        <f t="shared" si="1"/>
        <v>13.18</v>
      </c>
      <c r="R9" s="31" t="s">
        <v>355</v>
      </c>
      <c r="S9" s="31" t="s">
        <v>348</v>
      </c>
      <c r="T9" s="23">
        <v>0</v>
      </c>
      <c r="U9" s="23">
        <v>30</v>
      </c>
      <c r="V9" s="23">
        <v>5</v>
      </c>
      <c r="W9" s="23">
        <v>0</v>
      </c>
      <c r="X9" s="31">
        <v>55.205</v>
      </c>
      <c r="Y9" s="14"/>
    </row>
    <row r="10" spans="2:26" s="15" customFormat="1" ht="15.75">
      <c r="B10" s="21">
        <v>8</v>
      </c>
      <c r="C10" s="22">
        <v>164445</v>
      </c>
      <c r="D10" s="23">
        <v>1214190021</v>
      </c>
      <c r="E10" s="24" t="s">
        <v>254</v>
      </c>
      <c r="F10" s="25" t="s">
        <v>126</v>
      </c>
      <c r="G10" s="26" t="s">
        <v>321</v>
      </c>
      <c r="H10" s="24" t="s">
        <v>311</v>
      </c>
      <c r="I10" s="27" t="s">
        <v>331</v>
      </c>
      <c r="J10" s="28" t="s">
        <v>325</v>
      </c>
      <c r="K10" s="28"/>
      <c r="L10" s="29" t="s">
        <v>40</v>
      </c>
      <c r="M10" s="29" t="s">
        <v>18</v>
      </c>
      <c r="N10" s="30">
        <f t="shared" si="0"/>
        <v>7.2272727272727275</v>
      </c>
      <c r="O10" s="23" t="s">
        <v>147</v>
      </c>
      <c r="P10" s="23" t="s">
        <v>12</v>
      </c>
      <c r="Q10" s="31">
        <f t="shared" si="1"/>
        <v>12.969999999999999</v>
      </c>
      <c r="R10" s="31" t="s">
        <v>355</v>
      </c>
      <c r="S10" s="31" t="s">
        <v>348</v>
      </c>
      <c r="T10" s="23">
        <v>0</v>
      </c>
      <c r="U10" s="23">
        <v>30</v>
      </c>
      <c r="V10" s="23">
        <v>5</v>
      </c>
      <c r="W10" s="23">
        <v>0</v>
      </c>
      <c r="X10" s="31">
        <v>55.197272727272725</v>
      </c>
      <c r="Y10" s="14"/>
      <c r="Z10" s="8"/>
    </row>
    <row r="11" spans="2:26" s="8" customFormat="1" ht="15.75">
      <c r="B11" s="21">
        <v>9</v>
      </c>
      <c r="C11" s="22">
        <v>160980</v>
      </c>
      <c r="D11" s="23">
        <v>1214190214</v>
      </c>
      <c r="E11" s="24" t="s">
        <v>238</v>
      </c>
      <c r="F11" s="25" t="s">
        <v>52</v>
      </c>
      <c r="G11" s="26" t="s">
        <v>322</v>
      </c>
      <c r="H11" s="24" t="s">
        <v>294</v>
      </c>
      <c r="I11" s="27" t="s">
        <v>331</v>
      </c>
      <c r="J11" s="28" t="s">
        <v>326</v>
      </c>
      <c r="K11" s="28"/>
      <c r="L11" s="29" t="s">
        <v>89</v>
      </c>
      <c r="M11" s="29" t="s">
        <v>14</v>
      </c>
      <c r="N11" s="30">
        <f t="shared" si="0"/>
        <v>7.041666666666667</v>
      </c>
      <c r="O11" s="23" t="s">
        <v>56</v>
      </c>
      <c r="P11" s="23" t="s">
        <v>12</v>
      </c>
      <c r="Q11" s="31">
        <f t="shared" si="1"/>
        <v>13.129999999999999</v>
      </c>
      <c r="R11" s="31">
        <v>48</v>
      </c>
      <c r="S11" s="31" t="s">
        <v>351</v>
      </c>
      <c r="T11" s="23">
        <v>0</v>
      </c>
      <c r="U11" s="23">
        <v>30</v>
      </c>
      <c r="V11" s="23">
        <v>5</v>
      </c>
      <c r="W11" s="23">
        <v>0</v>
      </c>
      <c r="X11" s="31">
        <v>55.17166666666667</v>
      </c>
      <c r="Y11" s="14"/>
      <c r="Z11" s="15"/>
    </row>
    <row r="12" spans="2:25" s="15" customFormat="1" ht="15.75">
      <c r="B12" s="21">
        <v>10</v>
      </c>
      <c r="C12" s="22">
        <v>163999</v>
      </c>
      <c r="D12" s="23">
        <v>1214190070</v>
      </c>
      <c r="E12" s="24" t="s">
        <v>21</v>
      </c>
      <c r="F12" s="25" t="s">
        <v>25</v>
      </c>
      <c r="G12" s="26" t="s">
        <v>321</v>
      </c>
      <c r="H12" s="24" t="s">
        <v>270</v>
      </c>
      <c r="I12" s="27" t="s">
        <v>331</v>
      </c>
      <c r="J12" s="28" t="s">
        <v>327</v>
      </c>
      <c r="K12" s="28"/>
      <c r="L12" s="29" t="s">
        <v>148</v>
      </c>
      <c r="M12" s="29" t="s">
        <v>14</v>
      </c>
      <c r="N12" s="30">
        <f t="shared" si="0"/>
        <v>5.933333333333334</v>
      </c>
      <c r="O12" s="23" t="s">
        <v>107</v>
      </c>
      <c r="P12" s="23" t="s">
        <v>12</v>
      </c>
      <c r="Q12" s="31">
        <f t="shared" si="1"/>
        <v>14.04</v>
      </c>
      <c r="R12" s="31">
        <v>55</v>
      </c>
      <c r="S12" s="31" t="s">
        <v>79</v>
      </c>
      <c r="T12" s="23">
        <v>0</v>
      </c>
      <c r="U12" s="23">
        <v>30</v>
      </c>
      <c r="V12" s="23">
        <v>5</v>
      </c>
      <c r="W12" s="23">
        <v>0</v>
      </c>
      <c r="X12" s="31">
        <v>54.97333333333333</v>
      </c>
      <c r="Y12" s="14"/>
    </row>
    <row r="13" spans="2:25" s="15" customFormat="1" ht="15.75">
      <c r="B13" s="21">
        <v>11</v>
      </c>
      <c r="C13" s="22">
        <v>161775</v>
      </c>
      <c r="D13" s="23">
        <v>1214190030</v>
      </c>
      <c r="E13" s="24" t="s">
        <v>244</v>
      </c>
      <c r="F13" s="25" t="s">
        <v>55</v>
      </c>
      <c r="G13" s="26" t="s">
        <v>321</v>
      </c>
      <c r="H13" s="24" t="s">
        <v>302</v>
      </c>
      <c r="I13" s="27" t="s">
        <v>331</v>
      </c>
      <c r="J13" s="28" t="s">
        <v>328</v>
      </c>
      <c r="K13" s="28"/>
      <c r="L13" s="29" t="s">
        <v>44</v>
      </c>
      <c r="M13" s="29" t="s">
        <v>14</v>
      </c>
      <c r="N13" s="30">
        <f t="shared" si="0"/>
        <v>6.408333333333333</v>
      </c>
      <c r="O13" s="23" t="s">
        <v>92</v>
      </c>
      <c r="P13" s="23" t="s">
        <v>12</v>
      </c>
      <c r="Q13" s="31">
        <f t="shared" si="1"/>
        <v>13.43</v>
      </c>
      <c r="R13" s="31">
        <v>50</v>
      </c>
      <c r="S13" s="31" t="s">
        <v>79</v>
      </c>
      <c r="T13" s="23">
        <v>0</v>
      </c>
      <c r="U13" s="23">
        <v>30</v>
      </c>
      <c r="V13" s="23">
        <v>5</v>
      </c>
      <c r="W13" s="23">
        <v>0</v>
      </c>
      <c r="X13" s="31">
        <v>54.83833333333333</v>
      </c>
      <c r="Y13" s="14"/>
    </row>
    <row r="14" spans="2:25" s="15" customFormat="1" ht="15.75">
      <c r="B14" s="21">
        <v>12</v>
      </c>
      <c r="C14" s="22">
        <v>164830</v>
      </c>
      <c r="D14" s="23">
        <v>1214190158</v>
      </c>
      <c r="E14" s="24" t="s">
        <v>344</v>
      </c>
      <c r="F14" s="25" t="s">
        <v>198</v>
      </c>
      <c r="G14" s="26" t="s">
        <v>322</v>
      </c>
      <c r="H14" s="24" t="s">
        <v>313</v>
      </c>
      <c r="I14" s="27" t="s">
        <v>331</v>
      </c>
      <c r="J14" s="28" t="s">
        <v>327</v>
      </c>
      <c r="K14" s="28"/>
      <c r="L14" s="4" t="s">
        <v>47</v>
      </c>
      <c r="M14" s="4" t="s">
        <v>14</v>
      </c>
      <c r="N14" s="35">
        <f t="shared" si="0"/>
        <v>6.429166666666667</v>
      </c>
      <c r="O14" s="23" t="s">
        <v>61</v>
      </c>
      <c r="P14" s="23" t="s">
        <v>20</v>
      </c>
      <c r="Q14" s="31">
        <f t="shared" si="1"/>
        <v>13.320930232558139</v>
      </c>
      <c r="R14" s="31">
        <v>51</v>
      </c>
      <c r="S14" s="31" t="s">
        <v>79</v>
      </c>
      <c r="T14" s="23">
        <v>0</v>
      </c>
      <c r="U14" s="23">
        <v>30</v>
      </c>
      <c r="V14" s="23">
        <v>5</v>
      </c>
      <c r="W14" s="23">
        <v>0</v>
      </c>
      <c r="X14" s="31">
        <v>54.75009689922481</v>
      </c>
      <c r="Y14" s="14"/>
    </row>
    <row r="15" spans="2:26" s="15" customFormat="1" ht="15.75">
      <c r="B15" s="21">
        <v>13</v>
      </c>
      <c r="C15" s="22">
        <v>162395</v>
      </c>
      <c r="D15" s="23">
        <v>1214190033</v>
      </c>
      <c r="E15" s="24" t="s">
        <v>247</v>
      </c>
      <c r="F15" s="25" t="s">
        <v>175</v>
      </c>
      <c r="G15" s="26" t="s">
        <v>321</v>
      </c>
      <c r="H15" s="24" t="s">
        <v>303</v>
      </c>
      <c r="I15" s="27" t="s">
        <v>331</v>
      </c>
      <c r="J15" s="28" t="s">
        <v>326</v>
      </c>
      <c r="K15" s="28"/>
      <c r="L15" s="29" t="s">
        <v>176</v>
      </c>
      <c r="M15" s="29" t="s">
        <v>14</v>
      </c>
      <c r="N15" s="30">
        <f t="shared" si="0"/>
        <v>6.466666666666666</v>
      </c>
      <c r="O15" s="23" t="s">
        <v>86</v>
      </c>
      <c r="P15" s="23" t="s">
        <v>20</v>
      </c>
      <c r="Q15" s="31">
        <f t="shared" si="1"/>
        <v>13.21860465116279</v>
      </c>
      <c r="R15" s="31">
        <v>50</v>
      </c>
      <c r="S15" s="31" t="s">
        <v>79</v>
      </c>
      <c r="T15" s="23">
        <v>0</v>
      </c>
      <c r="U15" s="23">
        <v>30</v>
      </c>
      <c r="V15" s="23">
        <v>5</v>
      </c>
      <c r="W15" s="23">
        <v>0</v>
      </c>
      <c r="X15" s="31">
        <v>54.68527131782946</v>
      </c>
      <c r="Y15" s="14"/>
      <c r="Z15" s="8"/>
    </row>
    <row r="16" spans="2:25" s="15" customFormat="1" ht="15.75">
      <c r="B16" s="21">
        <v>14</v>
      </c>
      <c r="C16" s="22">
        <v>162045</v>
      </c>
      <c r="D16" s="23">
        <v>1214190197</v>
      </c>
      <c r="E16" s="24" t="s">
        <v>245</v>
      </c>
      <c r="F16" s="25" t="s">
        <v>170</v>
      </c>
      <c r="G16" s="26" t="s">
        <v>321</v>
      </c>
      <c r="H16" s="24" t="s">
        <v>284</v>
      </c>
      <c r="I16" s="27" t="s">
        <v>331</v>
      </c>
      <c r="J16" s="28" t="s">
        <v>328</v>
      </c>
      <c r="K16" s="28"/>
      <c r="L16" s="29" t="s">
        <v>125</v>
      </c>
      <c r="M16" s="29" t="s">
        <v>6</v>
      </c>
      <c r="N16" s="30">
        <f t="shared" si="0"/>
        <v>5.916666666666667</v>
      </c>
      <c r="O16" s="23" t="s">
        <v>171</v>
      </c>
      <c r="P16" s="23" t="s">
        <v>12</v>
      </c>
      <c r="Q16" s="31">
        <f t="shared" si="1"/>
        <v>13.45</v>
      </c>
      <c r="R16" s="31">
        <v>50</v>
      </c>
      <c r="S16" s="31" t="s">
        <v>79</v>
      </c>
      <c r="T16" s="23">
        <v>0</v>
      </c>
      <c r="U16" s="23">
        <v>30</v>
      </c>
      <c r="V16" s="23">
        <v>5</v>
      </c>
      <c r="W16" s="23">
        <v>0</v>
      </c>
      <c r="X16" s="31">
        <v>54.36666666666667</v>
      </c>
      <c r="Y16" s="14"/>
    </row>
    <row r="17" spans="2:25" s="15" customFormat="1" ht="15.75">
      <c r="B17" s="21">
        <v>15</v>
      </c>
      <c r="C17" s="22">
        <v>159190</v>
      </c>
      <c r="D17" s="23">
        <v>1214190175</v>
      </c>
      <c r="E17" s="24" t="s">
        <v>232</v>
      </c>
      <c r="F17" s="25" t="s">
        <v>26</v>
      </c>
      <c r="G17" s="26" t="s">
        <v>322</v>
      </c>
      <c r="H17" s="24" t="s">
        <v>285</v>
      </c>
      <c r="I17" s="27" t="s">
        <v>331</v>
      </c>
      <c r="J17" s="28" t="s">
        <v>327</v>
      </c>
      <c r="K17" s="28"/>
      <c r="L17" s="29" t="s">
        <v>27</v>
      </c>
      <c r="M17" s="29" t="s">
        <v>14</v>
      </c>
      <c r="N17" s="30">
        <f t="shared" si="0"/>
        <v>6.2875000000000005</v>
      </c>
      <c r="O17" s="23" t="s">
        <v>24</v>
      </c>
      <c r="P17" s="23" t="s">
        <v>20</v>
      </c>
      <c r="Q17" s="31">
        <f t="shared" si="1"/>
        <v>12.809302325581395</v>
      </c>
      <c r="R17" s="31">
        <v>57</v>
      </c>
      <c r="S17" s="31" t="s">
        <v>79</v>
      </c>
      <c r="T17" s="23">
        <v>0</v>
      </c>
      <c r="U17" s="23">
        <v>30</v>
      </c>
      <c r="V17" s="23">
        <v>5</v>
      </c>
      <c r="W17" s="23">
        <v>0</v>
      </c>
      <c r="X17" s="31">
        <v>54.09680232558139</v>
      </c>
      <c r="Y17" s="14"/>
    </row>
    <row r="18" spans="2:25" s="15" customFormat="1" ht="15.75">
      <c r="B18" s="21">
        <v>16</v>
      </c>
      <c r="C18" s="22">
        <v>161830</v>
      </c>
      <c r="D18" s="23">
        <v>1214190181</v>
      </c>
      <c r="E18" s="24" t="s">
        <v>243</v>
      </c>
      <c r="F18" s="25" t="s">
        <v>167</v>
      </c>
      <c r="G18" s="26" t="s">
        <v>322</v>
      </c>
      <c r="H18" s="24" t="s">
        <v>300</v>
      </c>
      <c r="I18" s="27" t="s">
        <v>331</v>
      </c>
      <c r="J18" s="28" t="s">
        <v>326</v>
      </c>
      <c r="K18" s="28"/>
      <c r="L18" s="29" t="s">
        <v>143</v>
      </c>
      <c r="M18" s="29" t="s">
        <v>6</v>
      </c>
      <c r="N18" s="30">
        <f t="shared" si="0"/>
        <v>5.666666666666666</v>
      </c>
      <c r="O18" s="23" t="s">
        <v>116</v>
      </c>
      <c r="P18" s="23" t="s">
        <v>20</v>
      </c>
      <c r="Q18" s="31">
        <f t="shared" si="1"/>
        <v>13.376744186046512</v>
      </c>
      <c r="R18" s="31">
        <v>41</v>
      </c>
      <c r="S18" s="31" t="s">
        <v>351</v>
      </c>
      <c r="T18" s="23">
        <v>0</v>
      </c>
      <c r="U18" s="23">
        <v>30</v>
      </c>
      <c r="V18" s="23">
        <v>5</v>
      </c>
      <c r="W18" s="23">
        <v>0</v>
      </c>
      <c r="X18" s="31">
        <v>54.04341085271318</v>
      </c>
      <c r="Y18" s="14"/>
    </row>
    <row r="19" spans="2:25" s="15" customFormat="1" ht="15.75">
      <c r="B19" s="21">
        <v>17</v>
      </c>
      <c r="C19" s="22">
        <v>159747</v>
      </c>
      <c r="D19" s="23">
        <v>1214190221</v>
      </c>
      <c r="E19" s="24" t="s">
        <v>233</v>
      </c>
      <c r="F19" s="25" t="s">
        <v>83</v>
      </c>
      <c r="G19" s="26" t="s">
        <v>321</v>
      </c>
      <c r="H19" s="24" t="s">
        <v>287</v>
      </c>
      <c r="I19" s="27" t="s">
        <v>331</v>
      </c>
      <c r="J19" s="28" t="s">
        <v>329</v>
      </c>
      <c r="K19" s="28"/>
      <c r="L19" s="29" t="s">
        <v>84</v>
      </c>
      <c r="M19" s="29" t="s">
        <v>14</v>
      </c>
      <c r="N19" s="30">
        <f t="shared" si="0"/>
        <v>6.391666666666667</v>
      </c>
      <c r="O19" s="23" t="s">
        <v>85</v>
      </c>
      <c r="P19" s="23" t="s">
        <v>12</v>
      </c>
      <c r="Q19" s="31">
        <f t="shared" si="1"/>
        <v>12.649999999999999</v>
      </c>
      <c r="R19" s="31" t="s">
        <v>355</v>
      </c>
      <c r="S19" s="31" t="s">
        <v>348</v>
      </c>
      <c r="T19" s="23">
        <v>0</v>
      </c>
      <c r="U19" s="23">
        <v>30</v>
      </c>
      <c r="V19" s="23">
        <v>5</v>
      </c>
      <c r="W19" s="23">
        <v>0</v>
      </c>
      <c r="X19" s="31">
        <v>54.041666666666664</v>
      </c>
      <c r="Y19" s="14"/>
    </row>
    <row r="20" spans="2:25" s="15" customFormat="1" ht="15.75">
      <c r="B20" s="21">
        <v>18</v>
      </c>
      <c r="C20" s="22">
        <v>161945</v>
      </c>
      <c r="D20" s="23">
        <v>1214190195</v>
      </c>
      <c r="E20" s="24" t="s">
        <v>164</v>
      </c>
      <c r="F20" s="25" t="s">
        <v>165</v>
      </c>
      <c r="G20" s="26" t="s">
        <v>321</v>
      </c>
      <c r="H20" s="24" t="s">
        <v>292</v>
      </c>
      <c r="I20" s="27" t="s">
        <v>331</v>
      </c>
      <c r="J20" s="28" t="s">
        <v>329</v>
      </c>
      <c r="K20" s="28"/>
      <c r="L20" s="29" t="s">
        <v>166</v>
      </c>
      <c r="M20" s="29" t="s">
        <v>6</v>
      </c>
      <c r="N20" s="30">
        <f t="shared" si="0"/>
        <v>6.1</v>
      </c>
      <c r="O20" s="23" t="s">
        <v>128</v>
      </c>
      <c r="P20" s="23" t="s">
        <v>12</v>
      </c>
      <c r="Q20" s="31">
        <f t="shared" si="1"/>
        <v>12.940000000000001</v>
      </c>
      <c r="R20" s="31">
        <v>51</v>
      </c>
      <c r="S20" s="31" t="s">
        <v>348</v>
      </c>
      <c r="T20" s="23">
        <v>0</v>
      </c>
      <c r="U20" s="23">
        <v>30</v>
      </c>
      <c r="V20" s="23">
        <v>5</v>
      </c>
      <c r="W20" s="23">
        <v>0</v>
      </c>
      <c r="X20" s="31">
        <v>54.04</v>
      </c>
      <c r="Y20" s="14"/>
    </row>
    <row r="21" spans="2:26" s="15" customFormat="1" ht="15.75">
      <c r="B21" s="21">
        <v>19</v>
      </c>
      <c r="C21" s="22">
        <v>162260</v>
      </c>
      <c r="D21" s="23">
        <v>1214190094</v>
      </c>
      <c r="E21" s="24" t="s">
        <v>19</v>
      </c>
      <c r="F21" s="25" t="s">
        <v>182</v>
      </c>
      <c r="G21" s="26" t="s">
        <v>321</v>
      </c>
      <c r="H21" s="24" t="s">
        <v>282</v>
      </c>
      <c r="I21" s="27" t="s">
        <v>331</v>
      </c>
      <c r="J21" s="28" t="s">
        <v>325</v>
      </c>
      <c r="K21" s="28"/>
      <c r="L21" s="29" t="s">
        <v>31</v>
      </c>
      <c r="M21" s="29" t="s">
        <v>14</v>
      </c>
      <c r="N21" s="30">
        <f t="shared" si="0"/>
        <v>6.758333333333333</v>
      </c>
      <c r="O21" s="23" t="s">
        <v>132</v>
      </c>
      <c r="P21" s="23" t="s">
        <v>12</v>
      </c>
      <c r="Q21" s="31">
        <f t="shared" si="1"/>
        <v>12.23</v>
      </c>
      <c r="R21" s="31" t="s">
        <v>355</v>
      </c>
      <c r="S21" s="31" t="s">
        <v>348</v>
      </c>
      <c r="T21" s="23">
        <v>0</v>
      </c>
      <c r="U21" s="23">
        <v>30</v>
      </c>
      <c r="V21" s="23">
        <v>5</v>
      </c>
      <c r="W21" s="23">
        <v>0</v>
      </c>
      <c r="X21" s="31">
        <v>53.98833333333333</v>
      </c>
      <c r="Y21" s="14"/>
      <c r="Z21" s="8"/>
    </row>
    <row r="22" spans="2:25" s="15" customFormat="1" ht="15.75">
      <c r="B22" s="21">
        <v>20</v>
      </c>
      <c r="C22" s="22">
        <v>163684</v>
      </c>
      <c r="D22" s="23">
        <v>1214190116</v>
      </c>
      <c r="E22" s="24" t="s">
        <v>253</v>
      </c>
      <c r="F22" s="25" t="s">
        <v>172</v>
      </c>
      <c r="G22" s="26" t="s">
        <v>322</v>
      </c>
      <c r="H22" s="24" t="s">
        <v>309</v>
      </c>
      <c r="I22" s="27" t="s">
        <v>331</v>
      </c>
      <c r="J22" s="28" t="s">
        <v>328</v>
      </c>
      <c r="K22" s="28"/>
      <c r="L22" s="29" t="s">
        <v>124</v>
      </c>
      <c r="M22" s="29" t="s">
        <v>18</v>
      </c>
      <c r="N22" s="30">
        <f t="shared" si="0"/>
        <v>6.327272727272727</v>
      </c>
      <c r="O22" s="23" t="s">
        <v>35</v>
      </c>
      <c r="P22" s="23" t="s">
        <v>12</v>
      </c>
      <c r="Q22" s="31">
        <f t="shared" si="1"/>
        <v>12.5</v>
      </c>
      <c r="R22" s="31">
        <v>55</v>
      </c>
      <c r="S22" s="31" t="s">
        <v>79</v>
      </c>
      <c r="T22" s="23">
        <v>0</v>
      </c>
      <c r="U22" s="23">
        <v>30</v>
      </c>
      <c r="V22" s="23">
        <v>5</v>
      </c>
      <c r="W22" s="23">
        <v>0</v>
      </c>
      <c r="X22" s="31">
        <v>53.82727272727273</v>
      </c>
      <c r="Y22" s="14"/>
    </row>
    <row r="23" spans="2:25" s="15" customFormat="1" ht="15.75">
      <c r="B23" s="21">
        <v>21</v>
      </c>
      <c r="C23" s="22">
        <v>164621</v>
      </c>
      <c r="D23" s="23">
        <v>1214190122</v>
      </c>
      <c r="E23" s="24" t="s">
        <v>259</v>
      </c>
      <c r="F23" s="25" t="s">
        <v>64</v>
      </c>
      <c r="G23" s="26" t="s">
        <v>322</v>
      </c>
      <c r="H23" s="24" t="s">
        <v>315</v>
      </c>
      <c r="I23" s="27" t="s">
        <v>331</v>
      </c>
      <c r="J23" s="28" t="s">
        <v>328</v>
      </c>
      <c r="K23" s="28" t="s">
        <v>354</v>
      </c>
      <c r="L23" s="29" t="s">
        <v>157</v>
      </c>
      <c r="M23" s="29" t="s">
        <v>18</v>
      </c>
      <c r="N23" s="30">
        <f t="shared" si="0"/>
        <v>7.295454545454545</v>
      </c>
      <c r="O23" s="23">
        <v>1147</v>
      </c>
      <c r="P23" s="23" t="s">
        <v>12</v>
      </c>
      <c r="Q23" s="31">
        <f t="shared" si="1"/>
        <v>11.47</v>
      </c>
      <c r="R23" s="31">
        <v>57</v>
      </c>
      <c r="S23" s="31" t="s">
        <v>79</v>
      </c>
      <c r="T23" s="23">
        <v>0</v>
      </c>
      <c r="U23" s="23">
        <v>30</v>
      </c>
      <c r="V23" s="23">
        <v>5</v>
      </c>
      <c r="W23" s="23">
        <v>0</v>
      </c>
      <c r="X23" s="31">
        <v>53.765454545454546</v>
      </c>
      <c r="Y23" s="14"/>
    </row>
    <row r="24" spans="2:25" s="15" customFormat="1" ht="15.75">
      <c r="B24" s="21">
        <v>22</v>
      </c>
      <c r="C24" s="22">
        <v>160945</v>
      </c>
      <c r="D24" s="23">
        <v>1214190120</v>
      </c>
      <c r="E24" s="24" t="s">
        <v>230</v>
      </c>
      <c r="F24" s="25" t="s">
        <v>139</v>
      </c>
      <c r="G24" s="26" t="s">
        <v>322</v>
      </c>
      <c r="H24" s="24" t="s">
        <v>281</v>
      </c>
      <c r="I24" s="27" t="s">
        <v>331</v>
      </c>
      <c r="J24" s="28" t="s">
        <v>329</v>
      </c>
      <c r="K24" s="28"/>
      <c r="L24" s="29" t="s">
        <v>45</v>
      </c>
      <c r="M24" s="29" t="s">
        <v>14</v>
      </c>
      <c r="N24" s="30">
        <f t="shared" si="0"/>
        <v>6.4375</v>
      </c>
      <c r="O24" s="23" t="s">
        <v>135</v>
      </c>
      <c r="P24" s="23" t="s">
        <v>12</v>
      </c>
      <c r="Q24" s="31">
        <f t="shared" si="1"/>
        <v>12.24</v>
      </c>
      <c r="R24" s="31" t="s">
        <v>355</v>
      </c>
      <c r="S24" s="31" t="s">
        <v>348</v>
      </c>
      <c r="T24" s="23">
        <v>35</v>
      </c>
      <c r="U24" s="23">
        <v>0</v>
      </c>
      <c r="V24" s="23">
        <v>0</v>
      </c>
      <c r="W24" s="23">
        <v>0</v>
      </c>
      <c r="X24" s="31">
        <v>53.6775</v>
      </c>
      <c r="Y24" s="14"/>
    </row>
    <row r="25" spans="2:25" s="15" customFormat="1" ht="15.75">
      <c r="B25" s="21">
        <v>23</v>
      </c>
      <c r="C25" s="22">
        <v>161884</v>
      </c>
      <c r="D25" s="23">
        <v>1214190156</v>
      </c>
      <c r="E25" s="24" t="s">
        <v>68</v>
      </c>
      <c r="F25" s="25" t="s">
        <v>158</v>
      </c>
      <c r="G25" s="26" t="s">
        <v>322</v>
      </c>
      <c r="H25" s="24" t="s">
        <v>292</v>
      </c>
      <c r="I25" s="27" t="s">
        <v>331</v>
      </c>
      <c r="J25" s="28" t="s">
        <v>327</v>
      </c>
      <c r="K25" s="28"/>
      <c r="L25" s="29" t="s">
        <v>142</v>
      </c>
      <c r="M25" s="29" t="s">
        <v>14</v>
      </c>
      <c r="N25" s="30">
        <f t="shared" si="0"/>
        <v>5.666666666666666</v>
      </c>
      <c r="O25" s="23" t="s">
        <v>73</v>
      </c>
      <c r="P25" s="23" t="s">
        <v>20</v>
      </c>
      <c r="Q25" s="31">
        <f t="shared" si="1"/>
        <v>12.930232558139533</v>
      </c>
      <c r="R25" s="31">
        <v>43</v>
      </c>
      <c r="S25" s="31" t="s">
        <v>351</v>
      </c>
      <c r="T25" s="23">
        <v>0</v>
      </c>
      <c r="U25" s="23">
        <v>30</v>
      </c>
      <c r="V25" s="23">
        <v>5</v>
      </c>
      <c r="W25" s="23">
        <v>0</v>
      </c>
      <c r="X25" s="31">
        <v>53.5968992248062</v>
      </c>
      <c r="Y25" s="14"/>
    </row>
    <row r="26" spans="2:26" s="8" customFormat="1" ht="15.75">
      <c r="B26" s="21">
        <v>24</v>
      </c>
      <c r="C26" s="22">
        <v>161406</v>
      </c>
      <c r="D26" s="23">
        <v>1214190089</v>
      </c>
      <c r="E26" s="24" t="s">
        <v>240</v>
      </c>
      <c r="F26" s="25" t="s">
        <v>151</v>
      </c>
      <c r="G26" s="26" t="s">
        <v>321</v>
      </c>
      <c r="H26" s="24" t="s">
        <v>296</v>
      </c>
      <c r="I26" s="27" t="s">
        <v>331</v>
      </c>
      <c r="J26" s="28" t="s">
        <v>328</v>
      </c>
      <c r="K26" s="28"/>
      <c r="L26" s="29" t="s">
        <v>66</v>
      </c>
      <c r="M26" s="29" t="s">
        <v>6</v>
      </c>
      <c r="N26" s="30">
        <f t="shared" si="0"/>
        <v>5.45</v>
      </c>
      <c r="O26" s="23" t="s">
        <v>152</v>
      </c>
      <c r="P26" s="23" t="s">
        <v>12</v>
      </c>
      <c r="Q26" s="31">
        <f t="shared" si="1"/>
        <v>13.11</v>
      </c>
      <c r="R26" s="31">
        <v>50</v>
      </c>
      <c r="S26" s="31" t="s">
        <v>79</v>
      </c>
      <c r="T26" s="23">
        <v>0</v>
      </c>
      <c r="U26" s="23">
        <v>30</v>
      </c>
      <c r="V26" s="23">
        <v>5</v>
      </c>
      <c r="W26" s="23">
        <v>0</v>
      </c>
      <c r="X26" s="31">
        <v>53.56</v>
      </c>
      <c r="Y26" s="14"/>
      <c r="Z26" s="15"/>
    </row>
    <row r="27" spans="2:25" s="15" customFormat="1" ht="15.75">
      <c r="B27" s="21">
        <v>25</v>
      </c>
      <c r="C27" s="22">
        <v>160124</v>
      </c>
      <c r="D27" s="23">
        <v>1214190148</v>
      </c>
      <c r="E27" s="24" t="s">
        <v>234</v>
      </c>
      <c r="F27" s="25" t="s">
        <v>97</v>
      </c>
      <c r="G27" s="26" t="s">
        <v>322</v>
      </c>
      <c r="H27" s="24" t="s">
        <v>288</v>
      </c>
      <c r="I27" s="27" t="s">
        <v>331</v>
      </c>
      <c r="J27" s="28" t="s">
        <v>329</v>
      </c>
      <c r="K27" s="28" t="s">
        <v>323</v>
      </c>
      <c r="L27" s="29" t="s">
        <v>33</v>
      </c>
      <c r="M27" s="29" t="s">
        <v>14</v>
      </c>
      <c r="N27" s="30">
        <f t="shared" si="0"/>
        <v>5.550000000000001</v>
      </c>
      <c r="O27" s="23" t="s">
        <v>28</v>
      </c>
      <c r="P27" s="23" t="s">
        <v>12</v>
      </c>
      <c r="Q27" s="31">
        <f t="shared" si="1"/>
        <v>12.93</v>
      </c>
      <c r="R27" s="31" t="s">
        <v>355</v>
      </c>
      <c r="S27" s="31" t="s">
        <v>348</v>
      </c>
      <c r="T27" s="23">
        <v>0</v>
      </c>
      <c r="U27" s="23">
        <v>30</v>
      </c>
      <c r="V27" s="23">
        <v>5</v>
      </c>
      <c r="W27" s="23">
        <v>0</v>
      </c>
      <c r="X27" s="31">
        <v>53.480000000000004</v>
      </c>
      <c r="Y27" s="14"/>
    </row>
    <row r="28" spans="2:26" s="15" customFormat="1" ht="15.75">
      <c r="B28" s="21">
        <v>26</v>
      </c>
      <c r="C28" s="22">
        <v>162372</v>
      </c>
      <c r="D28" s="23">
        <v>1214190113</v>
      </c>
      <c r="E28" s="24" t="s">
        <v>246</v>
      </c>
      <c r="F28" s="25" t="s">
        <v>173</v>
      </c>
      <c r="G28" s="26" t="s">
        <v>322</v>
      </c>
      <c r="H28" s="24" t="s">
        <v>281</v>
      </c>
      <c r="I28" s="27" t="s">
        <v>331</v>
      </c>
      <c r="J28" s="28" t="s">
        <v>328</v>
      </c>
      <c r="K28" s="28"/>
      <c r="L28" s="29" t="s">
        <v>43</v>
      </c>
      <c r="M28" s="29" t="s">
        <v>6</v>
      </c>
      <c r="N28" s="30">
        <f t="shared" si="0"/>
        <v>5.691666666666667</v>
      </c>
      <c r="O28" s="23" t="s">
        <v>108</v>
      </c>
      <c r="P28" s="23" t="s">
        <v>12</v>
      </c>
      <c r="Q28" s="31">
        <f t="shared" si="1"/>
        <v>12.46</v>
      </c>
      <c r="R28" s="31" t="s">
        <v>355</v>
      </c>
      <c r="S28" s="31" t="s">
        <v>348</v>
      </c>
      <c r="T28" s="23">
        <v>0</v>
      </c>
      <c r="U28" s="23">
        <v>30</v>
      </c>
      <c r="V28" s="23">
        <v>5</v>
      </c>
      <c r="W28" s="23">
        <v>0</v>
      </c>
      <c r="X28" s="31">
        <v>53.15166666666667</v>
      </c>
      <c r="Y28" s="14"/>
      <c r="Z28" s="8"/>
    </row>
    <row r="29" spans="2:25" s="15" customFormat="1" ht="15.75">
      <c r="B29" s="21">
        <v>27</v>
      </c>
      <c r="C29" s="22">
        <v>160642</v>
      </c>
      <c r="D29" s="23">
        <v>1214190085</v>
      </c>
      <c r="E29" s="24" t="s">
        <v>237</v>
      </c>
      <c r="F29" s="25" t="s">
        <v>133</v>
      </c>
      <c r="G29" s="26" t="s">
        <v>322</v>
      </c>
      <c r="H29" s="24" t="s">
        <v>293</v>
      </c>
      <c r="I29" s="27" t="s">
        <v>331</v>
      </c>
      <c r="J29" s="28" t="s">
        <v>329</v>
      </c>
      <c r="K29" s="28"/>
      <c r="L29" s="29" t="s">
        <v>82</v>
      </c>
      <c r="M29" s="29" t="s">
        <v>6</v>
      </c>
      <c r="N29" s="30">
        <f t="shared" si="0"/>
        <v>5.233333333333333</v>
      </c>
      <c r="O29" s="23" t="s">
        <v>134</v>
      </c>
      <c r="P29" s="23" t="s">
        <v>12</v>
      </c>
      <c r="Q29" s="31">
        <f t="shared" si="1"/>
        <v>12.780000000000001</v>
      </c>
      <c r="R29" s="31" t="s">
        <v>355</v>
      </c>
      <c r="S29" s="31" t="s">
        <v>348</v>
      </c>
      <c r="T29" s="23">
        <v>0</v>
      </c>
      <c r="U29" s="23">
        <v>30</v>
      </c>
      <c r="V29" s="23">
        <v>5</v>
      </c>
      <c r="W29" s="23">
        <v>0</v>
      </c>
      <c r="X29" s="31">
        <v>53.013333333333335</v>
      </c>
      <c r="Y29" s="14" t="s">
        <v>353</v>
      </c>
    </row>
    <row r="30" spans="2:25" s="15" customFormat="1" ht="15.75">
      <c r="B30" s="21">
        <v>28</v>
      </c>
      <c r="C30" s="22">
        <v>164950</v>
      </c>
      <c r="D30" s="23">
        <v>1214190233</v>
      </c>
      <c r="E30" s="24" t="s">
        <v>257</v>
      </c>
      <c r="F30" s="25" t="s">
        <v>183</v>
      </c>
      <c r="G30" s="26" t="s">
        <v>322</v>
      </c>
      <c r="H30" s="24" t="s">
        <v>272</v>
      </c>
      <c r="I30" s="27" t="s">
        <v>331</v>
      </c>
      <c r="J30" s="28" t="s">
        <v>328</v>
      </c>
      <c r="K30" s="28"/>
      <c r="L30" s="29" t="s">
        <v>112</v>
      </c>
      <c r="M30" s="29" t="s">
        <v>6</v>
      </c>
      <c r="N30" s="30">
        <f t="shared" si="0"/>
        <v>6.008333333333333</v>
      </c>
      <c r="O30" s="23" t="s">
        <v>1</v>
      </c>
      <c r="P30" s="23" t="s">
        <v>2</v>
      </c>
      <c r="Q30" s="31">
        <f t="shared" si="1"/>
        <v>12</v>
      </c>
      <c r="R30" s="31" t="s">
        <v>355</v>
      </c>
      <c r="S30" s="31" t="s">
        <v>348</v>
      </c>
      <c r="T30" s="23">
        <v>0</v>
      </c>
      <c r="U30" s="23">
        <v>30</v>
      </c>
      <c r="V30" s="23">
        <v>5</v>
      </c>
      <c r="W30" s="23">
        <v>0</v>
      </c>
      <c r="X30" s="31">
        <v>53.00833333333333</v>
      </c>
      <c r="Y30" s="14"/>
    </row>
    <row r="31" spans="2:25" s="15" customFormat="1" ht="15.75">
      <c r="B31" s="21">
        <v>29</v>
      </c>
      <c r="C31" s="22">
        <v>162724</v>
      </c>
      <c r="D31" s="23">
        <v>1214190119</v>
      </c>
      <c r="E31" s="24" t="s">
        <v>189</v>
      </c>
      <c r="F31" s="25" t="s">
        <v>9</v>
      </c>
      <c r="G31" s="26" t="s">
        <v>322</v>
      </c>
      <c r="H31" s="24" t="s">
        <v>306</v>
      </c>
      <c r="I31" s="27" t="s">
        <v>331</v>
      </c>
      <c r="J31" s="28" t="s">
        <v>327</v>
      </c>
      <c r="K31" s="28"/>
      <c r="L31" s="29" t="s">
        <v>65</v>
      </c>
      <c r="M31" s="29" t="s">
        <v>14</v>
      </c>
      <c r="N31" s="30">
        <f t="shared" si="0"/>
        <v>5.683333333333334</v>
      </c>
      <c r="O31" s="23" t="s">
        <v>56</v>
      </c>
      <c r="P31" s="23" t="s">
        <v>20</v>
      </c>
      <c r="Q31" s="31">
        <f t="shared" si="1"/>
        <v>12.213953488372093</v>
      </c>
      <c r="R31" s="31">
        <v>51</v>
      </c>
      <c r="S31" s="31" t="s">
        <v>79</v>
      </c>
      <c r="T31" s="23">
        <v>0</v>
      </c>
      <c r="U31" s="23">
        <v>30</v>
      </c>
      <c r="V31" s="23">
        <v>5</v>
      </c>
      <c r="W31" s="23">
        <v>0</v>
      </c>
      <c r="X31" s="31">
        <v>52.89728682170543</v>
      </c>
      <c r="Y31" s="14"/>
    </row>
    <row r="32" spans="2:26" s="15" customFormat="1" ht="15.75">
      <c r="B32" s="21">
        <v>30</v>
      </c>
      <c r="C32" s="22">
        <v>163884</v>
      </c>
      <c r="D32" s="23">
        <v>1214190071</v>
      </c>
      <c r="E32" s="24" t="s">
        <v>256</v>
      </c>
      <c r="F32" s="25" t="s">
        <v>203</v>
      </c>
      <c r="G32" s="26" t="s">
        <v>321</v>
      </c>
      <c r="H32" s="24" t="s">
        <v>314</v>
      </c>
      <c r="I32" s="27" t="s">
        <v>331</v>
      </c>
      <c r="J32" s="28" t="s">
        <v>325</v>
      </c>
      <c r="K32" s="28"/>
      <c r="L32" s="29" t="s">
        <v>72</v>
      </c>
      <c r="M32" s="29" t="s">
        <v>14</v>
      </c>
      <c r="N32" s="30">
        <f t="shared" si="0"/>
        <v>5.475</v>
      </c>
      <c r="O32" s="23" t="s">
        <v>138</v>
      </c>
      <c r="P32" s="23" t="s">
        <v>20</v>
      </c>
      <c r="Q32" s="31">
        <f t="shared" si="1"/>
        <v>12.353488372093022</v>
      </c>
      <c r="R32" s="31" t="s">
        <v>355</v>
      </c>
      <c r="S32" s="31" t="s">
        <v>348</v>
      </c>
      <c r="T32" s="23">
        <v>0</v>
      </c>
      <c r="U32" s="23">
        <v>30</v>
      </c>
      <c r="V32" s="23">
        <v>5</v>
      </c>
      <c r="W32" s="23">
        <v>0</v>
      </c>
      <c r="X32" s="31">
        <v>52.82848837209302</v>
      </c>
      <c r="Y32" s="14"/>
      <c r="Z32" s="8"/>
    </row>
    <row r="33" spans="2:25" s="15" customFormat="1" ht="15.75">
      <c r="B33" s="21">
        <v>31</v>
      </c>
      <c r="C33" s="22">
        <v>161498</v>
      </c>
      <c r="D33" s="23">
        <v>1214190180</v>
      </c>
      <c r="E33" s="24" t="s">
        <v>242</v>
      </c>
      <c r="F33" s="25" t="s">
        <v>51</v>
      </c>
      <c r="G33" s="26" t="s">
        <v>322</v>
      </c>
      <c r="H33" s="24" t="s">
        <v>299</v>
      </c>
      <c r="I33" s="27" t="s">
        <v>331</v>
      </c>
      <c r="J33" s="28" t="s">
        <v>327</v>
      </c>
      <c r="K33" s="28"/>
      <c r="L33" s="29" t="s">
        <v>35</v>
      </c>
      <c r="M33" s="29" t="s">
        <v>14</v>
      </c>
      <c r="N33" s="30">
        <f t="shared" si="0"/>
        <v>5.208333333333334</v>
      </c>
      <c r="O33" s="23" t="s">
        <v>162</v>
      </c>
      <c r="P33" s="23" t="s">
        <v>12</v>
      </c>
      <c r="Q33" s="31">
        <f t="shared" si="1"/>
        <v>12.030000000000001</v>
      </c>
      <c r="R33" s="31">
        <v>65</v>
      </c>
      <c r="S33" s="31" t="s">
        <v>79</v>
      </c>
      <c r="T33" s="23">
        <v>0</v>
      </c>
      <c r="U33" s="23">
        <v>30</v>
      </c>
      <c r="V33" s="23">
        <v>5</v>
      </c>
      <c r="W33" s="23">
        <v>0</v>
      </c>
      <c r="X33" s="31">
        <v>52.23833333333334</v>
      </c>
      <c r="Y33" s="14"/>
    </row>
    <row r="34" spans="2:25" s="15" customFormat="1" ht="15.75">
      <c r="B34" s="21">
        <v>32</v>
      </c>
      <c r="C34" s="22">
        <v>160804</v>
      </c>
      <c r="D34" s="23">
        <v>1214190155</v>
      </c>
      <c r="E34" s="24" t="s">
        <v>263</v>
      </c>
      <c r="F34" s="25" t="s">
        <v>129</v>
      </c>
      <c r="G34" s="26" t="s">
        <v>321</v>
      </c>
      <c r="H34" s="24" t="s">
        <v>320</v>
      </c>
      <c r="I34" s="27" t="s">
        <v>331</v>
      </c>
      <c r="J34" s="28" t="s">
        <v>327</v>
      </c>
      <c r="K34" s="28"/>
      <c r="L34" s="29" t="s">
        <v>42</v>
      </c>
      <c r="M34" s="29" t="s">
        <v>18</v>
      </c>
      <c r="N34" s="30">
        <f t="shared" si="0"/>
        <v>7.927272727272728</v>
      </c>
      <c r="O34" s="23" t="s">
        <v>130</v>
      </c>
      <c r="P34" s="23" t="s">
        <v>16</v>
      </c>
      <c r="Q34" s="31">
        <f t="shared" si="1"/>
        <v>13.25</v>
      </c>
      <c r="R34" s="31">
        <v>54</v>
      </c>
      <c r="S34" s="31" t="s">
        <v>79</v>
      </c>
      <c r="T34" s="23">
        <v>0</v>
      </c>
      <c r="U34" s="23">
        <v>30</v>
      </c>
      <c r="V34" s="23">
        <v>0</v>
      </c>
      <c r="W34" s="23">
        <v>0</v>
      </c>
      <c r="X34" s="31">
        <v>51.17727272727273</v>
      </c>
      <c r="Y34" s="14"/>
    </row>
    <row r="35" spans="2:25" s="15" customFormat="1" ht="15.75">
      <c r="B35" s="21">
        <v>33</v>
      </c>
      <c r="C35" s="22">
        <v>160548</v>
      </c>
      <c r="D35" s="23">
        <v>1214190234</v>
      </c>
      <c r="E35" s="24" t="s">
        <v>229</v>
      </c>
      <c r="F35" s="25" t="s">
        <v>120</v>
      </c>
      <c r="G35" s="26" t="s">
        <v>322</v>
      </c>
      <c r="H35" s="24" t="s">
        <v>280</v>
      </c>
      <c r="I35" s="27" t="s">
        <v>331</v>
      </c>
      <c r="J35" s="28" t="s">
        <v>328</v>
      </c>
      <c r="K35" s="28"/>
      <c r="L35" s="29" t="s">
        <v>121</v>
      </c>
      <c r="M35" s="29" t="s">
        <v>14</v>
      </c>
      <c r="N35" s="30">
        <f aca="true" t="shared" si="2" ref="N35:N66">L35/M35*10</f>
        <v>6.920833333333334</v>
      </c>
      <c r="O35" s="23" t="s">
        <v>50</v>
      </c>
      <c r="P35" s="23" t="s">
        <v>12</v>
      </c>
      <c r="Q35" s="31">
        <f aca="true" t="shared" si="3" ref="Q35:Q66">O35/P35*20</f>
        <v>12.98</v>
      </c>
      <c r="R35" s="31" t="s">
        <v>355</v>
      </c>
      <c r="S35" s="31" t="s">
        <v>348</v>
      </c>
      <c r="T35" s="23">
        <v>0</v>
      </c>
      <c r="U35" s="23">
        <v>30</v>
      </c>
      <c r="V35" s="23">
        <v>0</v>
      </c>
      <c r="W35" s="23">
        <v>0</v>
      </c>
      <c r="X35" s="31">
        <v>49.90083333333334</v>
      </c>
      <c r="Y35" s="14"/>
    </row>
    <row r="36" spans="2:25" s="15" customFormat="1" ht="15.75">
      <c r="B36" s="21">
        <v>34</v>
      </c>
      <c r="C36" s="22">
        <v>159815</v>
      </c>
      <c r="D36" s="23">
        <v>1214190110</v>
      </c>
      <c r="E36" s="24" t="s">
        <v>100</v>
      </c>
      <c r="F36" s="25" t="s">
        <v>101</v>
      </c>
      <c r="G36" s="26" t="s">
        <v>321</v>
      </c>
      <c r="H36" s="24" t="s">
        <v>271</v>
      </c>
      <c r="I36" s="27" t="s">
        <v>331</v>
      </c>
      <c r="J36" s="28" t="s">
        <v>326</v>
      </c>
      <c r="K36" s="28"/>
      <c r="L36" s="29" t="s">
        <v>102</v>
      </c>
      <c r="M36" s="29" t="s">
        <v>6</v>
      </c>
      <c r="N36" s="30">
        <f t="shared" si="2"/>
        <v>5.300000000000001</v>
      </c>
      <c r="O36" s="23" t="s">
        <v>87</v>
      </c>
      <c r="P36" s="23" t="s">
        <v>12</v>
      </c>
      <c r="Q36" s="31">
        <f t="shared" si="3"/>
        <v>14.12</v>
      </c>
      <c r="R36" s="31">
        <v>56</v>
      </c>
      <c r="S36" s="31" t="s">
        <v>79</v>
      </c>
      <c r="T36" s="23">
        <v>0</v>
      </c>
      <c r="U36" s="23">
        <v>30</v>
      </c>
      <c r="V36" s="23">
        <v>0</v>
      </c>
      <c r="W36" s="23">
        <v>0</v>
      </c>
      <c r="X36" s="31">
        <v>49.42</v>
      </c>
      <c r="Y36" s="14"/>
    </row>
    <row r="37" spans="2:25" s="15" customFormat="1" ht="15.75">
      <c r="B37" s="21">
        <v>35</v>
      </c>
      <c r="C37" s="22">
        <v>159076</v>
      </c>
      <c r="D37" s="23">
        <v>1214190121</v>
      </c>
      <c r="E37" s="24" t="s">
        <v>218</v>
      </c>
      <c r="F37" s="25" t="s">
        <v>4</v>
      </c>
      <c r="G37" s="26" t="s">
        <v>322</v>
      </c>
      <c r="H37" s="24" t="s">
        <v>264</v>
      </c>
      <c r="I37" s="27" t="s">
        <v>331</v>
      </c>
      <c r="J37" s="28" t="s">
        <v>325</v>
      </c>
      <c r="K37" s="28"/>
      <c r="L37" s="29" t="s">
        <v>5</v>
      </c>
      <c r="M37" s="29" t="s">
        <v>6</v>
      </c>
      <c r="N37" s="30">
        <f t="shared" si="2"/>
        <v>6.25</v>
      </c>
      <c r="O37" s="23" t="s">
        <v>7</v>
      </c>
      <c r="P37" s="23" t="s">
        <v>8</v>
      </c>
      <c r="Q37" s="31">
        <f t="shared" si="3"/>
        <v>12.618181818181817</v>
      </c>
      <c r="R37" s="31">
        <v>48</v>
      </c>
      <c r="S37" s="31" t="s">
        <v>351</v>
      </c>
      <c r="T37" s="23">
        <v>0</v>
      </c>
      <c r="U37" s="23">
        <v>30</v>
      </c>
      <c r="V37" s="23">
        <v>0</v>
      </c>
      <c r="W37" s="23">
        <v>0</v>
      </c>
      <c r="X37" s="31">
        <v>48.86818181818182</v>
      </c>
      <c r="Y37" s="14"/>
    </row>
    <row r="38" spans="2:25" s="15" customFormat="1" ht="15.75">
      <c r="B38" s="21">
        <v>36</v>
      </c>
      <c r="C38" s="22">
        <v>161135</v>
      </c>
      <c r="D38" s="23">
        <v>1214190210</v>
      </c>
      <c r="E38" s="24" t="s">
        <v>228</v>
      </c>
      <c r="F38" s="25" t="s">
        <v>146</v>
      </c>
      <c r="G38" s="26" t="s">
        <v>321</v>
      </c>
      <c r="H38" s="24" t="s">
        <v>277</v>
      </c>
      <c r="I38" s="27" t="s">
        <v>331</v>
      </c>
      <c r="J38" s="28" t="s">
        <v>328</v>
      </c>
      <c r="K38" s="28"/>
      <c r="L38" s="29" t="s">
        <v>106</v>
      </c>
      <c r="M38" s="29" t="s">
        <v>6</v>
      </c>
      <c r="N38" s="30">
        <f t="shared" si="2"/>
        <v>5.699999999999999</v>
      </c>
      <c r="O38" s="23" t="s">
        <v>147</v>
      </c>
      <c r="P38" s="23" t="s">
        <v>12</v>
      </c>
      <c r="Q38" s="31">
        <f t="shared" si="3"/>
        <v>12.969999999999999</v>
      </c>
      <c r="R38" s="31">
        <v>48</v>
      </c>
      <c r="S38" s="31" t="s">
        <v>351</v>
      </c>
      <c r="T38" s="23">
        <v>0</v>
      </c>
      <c r="U38" s="23">
        <v>30</v>
      </c>
      <c r="V38" s="23">
        <v>0</v>
      </c>
      <c r="W38" s="23">
        <v>0</v>
      </c>
      <c r="X38" s="31">
        <v>48.67</v>
      </c>
      <c r="Y38" s="14"/>
    </row>
    <row r="39" spans="2:26" s="8" customFormat="1" ht="15.75">
      <c r="B39" s="21">
        <v>37</v>
      </c>
      <c r="C39" s="22">
        <v>160880</v>
      </c>
      <c r="D39" s="23">
        <v>1214190048</v>
      </c>
      <c r="E39" s="24" t="s">
        <v>227</v>
      </c>
      <c r="F39" s="25" t="s">
        <v>104</v>
      </c>
      <c r="G39" s="26" t="s">
        <v>322</v>
      </c>
      <c r="H39" s="24" t="s">
        <v>276</v>
      </c>
      <c r="I39" s="27" t="s">
        <v>331</v>
      </c>
      <c r="J39" s="28" t="s">
        <v>329</v>
      </c>
      <c r="K39" s="28"/>
      <c r="L39" s="29" t="s">
        <v>103</v>
      </c>
      <c r="M39" s="29" t="s">
        <v>14</v>
      </c>
      <c r="N39" s="30">
        <f t="shared" si="2"/>
        <v>5.375</v>
      </c>
      <c r="O39" s="23" t="s">
        <v>6</v>
      </c>
      <c r="P39" s="23" t="s">
        <v>12</v>
      </c>
      <c r="Q39" s="31">
        <f t="shared" si="3"/>
        <v>12</v>
      </c>
      <c r="R39" s="31" t="s">
        <v>355</v>
      </c>
      <c r="S39" s="31" t="s">
        <v>348</v>
      </c>
      <c r="T39" s="23">
        <v>0</v>
      </c>
      <c r="U39" s="23">
        <v>30</v>
      </c>
      <c r="V39" s="23">
        <v>0</v>
      </c>
      <c r="W39" s="23">
        <v>0</v>
      </c>
      <c r="X39" s="31">
        <v>47.375</v>
      </c>
      <c r="Y39" s="14"/>
      <c r="Z39" s="15"/>
    </row>
    <row r="40" spans="2:25" s="15" customFormat="1" ht="15.75">
      <c r="B40" s="21">
        <v>38</v>
      </c>
      <c r="C40" s="22">
        <v>175524</v>
      </c>
      <c r="D40" s="23">
        <v>1214190105</v>
      </c>
      <c r="E40" s="24" t="s">
        <v>231</v>
      </c>
      <c r="F40" s="25" t="s">
        <v>200</v>
      </c>
      <c r="G40" s="26" t="s">
        <v>321</v>
      </c>
      <c r="H40" s="24" t="s">
        <v>283</v>
      </c>
      <c r="I40" s="27" t="s">
        <v>331</v>
      </c>
      <c r="J40" s="28" t="s">
        <v>329</v>
      </c>
      <c r="K40" s="28"/>
      <c r="L40" s="29" t="s">
        <v>110</v>
      </c>
      <c r="M40" s="29" t="s">
        <v>6</v>
      </c>
      <c r="N40" s="30">
        <f t="shared" si="2"/>
        <v>5.4</v>
      </c>
      <c r="O40" s="23" t="s">
        <v>23</v>
      </c>
      <c r="P40" s="23" t="s">
        <v>2</v>
      </c>
      <c r="Q40" s="31">
        <f t="shared" si="3"/>
        <v>10.42</v>
      </c>
      <c r="R40" s="31">
        <v>38</v>
      </c>
      <c r="S40" s="31" t="s">
        <v>351</v>
      </c>
      <c r="T40" s="23">
        <v>0</v>
      </c>
      <c r="U40" s="23">
        <v>30</v>
      </c>
      <c r="V40" s="23">
        <v>0</v>
      </c>
      <c r="W40" s="23">
        <v>0</v>
      </c>
      <c r="X40" s="31">
        <v>45.82</v>
      </c>
      <c r="Y40" s="14"/>
    </row>
    <row r="41" spans="2:25" s="15" customFormat="1" ht="15.75">
      <c r="B41" s="21">
        <v>39</v>
      </c>
      <c r="C41" s="22">
        <v>159901</v>
      </c>
      <c r="D41" s="23">
        <v>1214190088</v>
      </c>
      <c r="E41" s="24" t="s">
        <v>69</v>
      </c>
      <c r="F41" s="25" t="s">
        <v>70</v>
      </c>
      <c r="G41" s="26" t="s">
        <v>321</v>
      </c>
      <c r="H41" s="24" t="s">
        <v>286</v>
      </c>
      <c r="I41" s="27" t="s">
        <v>331</v>
      </c>
      <c r="J41" s="28" t="s">
        <v>329</v>
      </c>
      <c r="K41" s="28"/>
      <c r="L41" s="29" t="s">
        <v>71</v>
      </c>
      <c r="M41" s="29" t="s">
        <v>14</v>
      </c>
      <c r="N41" s="30">
        <f t="shared" si="2"/>
        <v>6.5249999999999995</v>
      </c>
      <c r="O41" s="23" t="s">
        <v>72</v>
      </c>
      <c r="P41" s="23" t="s">
        <v>12</v>
      </c>
      <c r="Q41" s="31">
        <f t="shared" si="3"/>
        <v>13.14</v>
      </c>
      <c r="R41" s="31">
        <v>52</v>
      </c>
      <c r="S41" s="31">
        <v>20.8</v>
      </c>
      <c r="T41" s="23">
        <v>0</v>
      </c>
      <c r="U41" s="34">
        <v>30</v>
      </c>
      <c r="V41" s="23">
        <v>5</v>
      </c>
      <c r="W41" s="23">
        <v>0</v>
      </c>
      <c r="X41" s="31">
        <v>45.465</v>
      </c>
      <c r="Y41" s="14" t="s">
        <v>359</v>
      </c>
    </row>
    <row r="42" spans="2:25" s="15" customFormat="1" ht="15.75">
      <c r="B42" s="21">
        <v>40</v>
      </c>
      <c r="C42" s="22">
        <v>163252</v>
      </c>
      <c r="D42" s="23">
        <v>1214190042</v>
      </c>
      <c r="E42" s="24" t="s">
        <v>194</v>
      </c>
      <c r="F42" s="25" t="s">
        <v>195</v>
      </c>
      <c r="G42" s="26" t="s">
        <v>322</v>
      </c>
      <c r="H42" s="24" t="s">
        <v>310</v>
      </c>
      <c r="I42" s="27" t="s">
        <v>331</v>
      </c>
      <c r="J42" s="28" t="s">
        <v>329</v>
      </c>
      <c r="K42" s="28"/>
      <c r="L42" s="29" t="s">
        <v>48</v>
      </c>
      <c r="M42" s="29" t="s">
        <v>18</v>
      </c>
      <c r="N42" s="30">
        <f t="shared" si="2"/>
        <v>7.222727272727273</v>
      </c>
      <c r="O42" s="23" t="s">
        <v>155</v>
      </c>
      <c r="P42" s="23" t="s">
        <v>12</v>
      </c>
      <c r="Q42" s="31">
        <f t="shared" si="3"/>
        <v>11.719999999999999</v>
      </c>
      <c r="R42" s="31">
        <v>45</v>
      </c>
      <c r="S42" s="31">
        <v>18</v>
      </c>
      <c r="T42" s="23">
        <v>0</v>
      </c>
      <c r="U42" s="23">
        <v>0</v>
      </c>
      <c r="V42" s="23">
        <v>5</v>
      </c>
      <c r="W42" s="23">
        <v>0</v>
      </c>
      <c r="X42" s="31">
        <v>41.94272727272727</v>
      </c>
      <c r="Y42" s="14" t="s">
        <v>352</v>
      </c>
    </row>
    <row r="43" spans="2:26" s="15" customFormat="1" ht="15.75">
      <c r="B43" s="21">
        <v>41</v>
      </c>
      <c r="C43" s="22">
        <v>163455</v>
      </c>
      <c r="D43" s="26">
        <v>1214190031</v>
      </c>
      <c r="E43" s="24" t="s">
        <v>251</v>
      </c>
      <c r="F43" s="25" t="s">
        <v>188</v>
      </c>
      <c r="G43" s="26" t="s">
        <v>321</v>
      </c>
      <c r="H43" s="24" t="s">
        <v>305</v>
      </c>
      <c r="I43" s="27" t="s">
        <v>331</v>
      </c>
      <c r="J43" s="28" t="s">
        <v>328</v>
      </c>
      <c r="K43" s="28" t="s">
        <v>354</v>
      </c>
      <c r="L43" s="29" t="s">
        <v>41</v>
      </c>
      <c r="M43" s="29" t="s">
        <v>14</v>
      </c>
      <c r="N43" s="30">
        <f t="shared" si="2"/>
        <v>7.075</v>
      </c>
      <c r="O43" s="23" t="s">
        <v>181</v>
      </c>
      <c r="P43" s="23" t="s">
        <v>20</v>
      </c>
      <c r="Q43" s="31">
        <f t="shared" si="3"/>
        <v>14.223255813953488</v>
      </c>
      <c r="R43" s="31">
        <v>51</v>
      </c>
      <c r="S43" s="31">
        <v>20.4</v>
      </c>
      <c r="T43" s="23">
        <v>0</v>
      </c>
      <c r="U43" s="23">
        <v>0</v>
      </c>
      <c r="V43" s="23">
        <v>0</v>
      </c>
      <c r="W43" s="23">
        <v>0</v>
      </c>
      <c r="X43" s="31">
        <v>41.69825581395349</v>
      </c>
      <c r="Y43" s="14"/>
      <c r="Z43" s="8"/>
    </row>
    <row r="44" spans="2:25" s="15" customFormat="1" ht="15.75">
      <c r="B44" s="21">
        <v>42</v>
      </c>
      <c r="C44" s="22">
        <v>163015</v>
      </c>
      <c r="D44" s="23">
        <v>1214190167</v>
      </c>
      <c r="E44" s="24" t="s">
        <v>249</v>
      </c>
      <c r="F44" s="25" t="s">
        <v>186</v>
      </c>
      <c r="G44" s="26" t="s">
        <v>321</v>
      </c>
      <c r="H44" s="24" t="s">
        <v>275</v>
      </c>
      <c r="I44" s="27" t="s">
        <v>331</v>
      </c>
      <c r="J44" s="28" t="s">
        <v>328</v>
      </c>
      <c r="K44" s="28"/>
      <c r="L44" s="29" t="s">
        <v>57</v>
      </c>
      <c r="M44" s="29" t="s">
        <v>14</v>
      </c>
      <c r="N44" s="30">
        <f t="shared" si="2"/>
        <v>7.845833333333333</v>
      </c>
      <c r="O44" s="23" t="s">
        <v>180</v>
      </c>
      <c r="P44" s="23" t="s">
        <v>12</v>
      </c>
      <c r="Q44" s="31">
        <f t="shared" si="3"/>
        <v>15.02</v>
      </c>
      <c r="R44" s="31">
        <v>39</v>
      </c>
      <c r="S44" s="31" t="s">
        <v>351</v>
      </c>
      <c r="T44" s="23">
        <v>0</v>
      </c>
      <c r="U44" s="23">
        <v>0</v>
      </c>
      <c r="V44" s="23">
        <v>5</v>
      </c>
      <c r="W44" s="23">
        <v>0</v>
      </c>
      <c r="X44" s="31">
        <v>27.865833333333335</v>
      </c>
      <c r="Y44" s="14" t="s">
        <v>350</v>
      </c>
    </row>
    <row r="45" spans="2:25" s="15" customFormat="1" ht="15.75">
      <c r="B45" s="21">
        <v>43</v>
      </c>
      <c r="C45" s="22">
        <v>235928</v>
      </c>
      <c r="D45" s="23">
        <v>1214190255</v>
      </c>
      <c r="E45" s="24" t="s">
        <v>19</v>
      </c>
      <c r="F45" s="25" t="s">
        <v>67</v>
      </c>
      <c r="G45" s="26" t="s">
        <v>321</v>
      </c>
      <c r="H45" s="24" t="s">
        <v>316</v>
      </c>
      <c r="I45" s="27" t="s">
        <v>331</v>
      </c>
      <c r="J45" s="28" t="s">
        <v>325</v>
      </c>
      <c r="K45" s="28"/>
      <c r="L45" s="29" t="s">
        <v>46</v>
      </c>
      <c r="M45" s="29" t="s">
        <v>14</v>
      </c>
      <c r="N45" s="30">
        <f t="shared" si="2"/>
        <v>7.4750000000000005</v>
      </c>
      <c r="O45" s="23" t="s">
        <v>174</v>
      </c>
      <c r="P45" s="23" t="s">
        <v>20</v>
      </c>
      <c r="Q45" s="31">
        <f t="shared" si="3"/>
        <v>14.604651162790699</v>
      </c>
      <c r="R45" s="31">
        <v>53</v>
      </c>
      <c r="S45" s="31" t="s">
        <v>351</v>
      </c>
      <c r="T45" s="23">
        <v>0</v>
      </c>
      <c r="U45" s="23">
        <v>0</v>
      </c>
      <c r="V45" s="23">
        <v>5</v>
      </c>
      <c r="W45" s="23">
        <v>0</v>
      </c>
      <c r="X45" s="31">
        <v>27.0796511627907</v>
      </c>
      <c r="Y45" s="14" t="s">
        <v>350</v>
      </c>
    </row>
    <row r="46" spans="2:25" s="15" customFormat="1" ht="15.75">
      <c r="B46" s="21">
        <v>44</v>
      </c>
      <c r="C46" s="22">
        <v>163847</v>
      </c>
      <c r="D46" s="23">
        <v>1214190162</v>
      </c>
      <c r="E46" s="24" t="s">
        <v>252</v>
      </c>
      <c r="F46" s="25" t="s">
        <v>191</v>
      </c>
      <c r="G46" s="26" t="s">
        <v>321</v>
      </c>
      <c r="H46" s="24" t="s">
        <v>307</v>
      </c>
      <c r="I46" s="27" t="s">
        <v>331</v>
      </c>
      <c r="J46" s="28" t="s">
        <v>328</v>
      </c>
      <c r="K46" s="28"/>
      <c r="L46" s="29" t="s">
        <v>76</v>
      </c>
      <c r="M46" s="29" t="s">
        <v>6</v>
      </c>
      <c r="N46" s="30">
        <f t="shared" si="2"/>
        <v>5.908333333333333</v>
      </c>
      <c r="O46" s="23" t="s">
        <v>177</v>
      </c>
      <c r="P46" s="23" t="s">
        <v>12</v>
      </c>
      <c r="Q46" s="31">
        <f t="shared" si="3"/>
        <v>14.9</v>
      </c>
      <c r="R46" s="31">
        <v>44</v>
      </c>
      <c r="S46" s="31" t="s">
        <v>351</v>
      </c>
      <c r="T46" s="23">
        <v>0</v>
      </c>
      <c r="U46" s="23">
        <v>0</v>
      </c>
      <c r="V46" s="23">
        <v>5</v>
      </c>
      <c r="W46" s="23">
        <v>0</v>
      </c>
      <c r="X46" s="31">
        <v>25.808333333333334</v>
      </c>
      <c r="Y46" s="14" t="s">
        <v>350</v>
      </c>
    </row>
    <row r="47" spans="2:25" s="15" customFormat="1" ht="15.75">
      <c r="B47" s="21">
        <v>45</v>
      </c>
      <c r="C47" s="22">
        <v>163924</v>
      </c>
      <c r="D47" s="23">
        <v>1214190022</v>
      </c>
      <c r="E47" s="24" t="s">
        <v>223</v>
      </c>
      <c r="F47" s="25" t="s">
        <v>123</v>
      </c>
      <c r="G47" s="26" t="s">
        <v>322</v>
      </c>
      <c r="H47" s="24" t="s">
        <v>278</v>
      </c>
      <c r="I47" s="27" t="s">
        <v>331</v>
      </c>
      <c r="J47" s="28" t="s">
        <v>328</v>
      </c>
      <c r="K47" s="28"/>
      <c r="L47" s="29" t="s">
        <v>29</v>
      </c>
      <c r="M47" s="29" t="s">
        <v>14</v>
      </c>
      <c r="N47" s="30">
        <f t="shared" si="2"/>
        <v>6.770833333333334</v>
      </c>
      <c r="O47" s="23" t="s">
        <v>115</v>
      </c>
      <c r="P47" s="23" t="s">
        <v>20</v>
      </c>
      <c r="Q47" s="31">
        <f t="shared" si="3"/>
        <v>13.358139534883723</v>
      </c>
      <c r="R47" s="31">
        <v>41</v>
      </c>
      <c r="S47" s="31" t="s">
        <v>351</v>
      </c>
      <c r="T47" s="23">
        <v>0</v>
      </c>
      <c r="U47" s="23">
        <v>0</v>
      </c>
      <c r="V47" s="23">
        <v>5</v>
      </c>
      <c r="W47" s="23">
        <v>0</v>
      </c>
      <c r="X47" s="31">
        <v>25.128972868217055</v>
      </c>
      <c r="Y47" s="14" t="s">
        <v>350</v>
      </c>
    </row>
    <row r="48" spans="2:25" s="15" customFormat="1" ht="15.75">
      <c r="B48" s="21">
        <v>46</v>
      </c>
      <c r="C48" s="22">
        <v>163009</v>
      </c>
      <c r="D48" s="23">
        <v>1214190196</v>
      </c>
      <c r="E48" s="24" t="s">
        <v>248</v>
      </c>
      <c r="F48" s="25" t="s">
        <v>184</v>
      </c>
      <c r="G48" s="26" t="s">
        <v>321</v>
      </c>
      <c r="H48" s="24" t="s">
        <v>298</v>
      </c>
      <c r="I48" s="27" t="s">
        <v>331</v>
      </c>
      <c r="J48" s="28" t="s">
        <v>328</v>
      </c>
      <c r="K48" s="28"/>
      <c r="L48" s="29" t="s">
        <v>30</v>
      </c>
      <c r="M48" s="29" t="s">
        <v>6</v>
      </c>
      <c r="N48" s="30">
        <f t="shared" si="2"/>
        <v>6.308333333333334</v>
      </c>
      <c r="O48" s="23" t="s">
        <v>99</v>
      </c>
      <c r="P48" s="23" t="s">
        <v>12</v>
      </c>
      <c r="Q48" s="31">
        <f t="shared" si="3"/>
        <v>13.02</v>
      </c>
      <c r="R48" s="31">
        <v>37</v>
      </c>
      <c r="S48" s="31" t="s">
        <v>348</v>
      </c>
      <c r="T48" s="23">
        <v>0</v>
      </c>
      <c r="U48" s="23">
        <v>0</v>
      </c>
      <c r="V48" s="23">
        <v>5</v>
      </c>
      <c r="W48" s="23">
        <v>0</v>
      </c>
      <c r="X48" s="31">
        <v>24.328333333333333</v>
      </c>
      <c r="Y48" s="14" t="s">
        <v>350</v>
      </c>
    </row>
    <row r="49" spans="2:25" s="15" customFormat="1" ht="15.75">
      <c r="B49" s="21">
        <v>47</v>
      </c>
      <c r="C49" s="22">
        <v>163603</v>
      </c>
      <c r="D49" s="23">
        <v>1214190024</v>
      </c>
      <c r="E49" s="24" t="s">
        <v>261</v>
      </c>
      <c r="F49" s="25" t="s">
        <v>205</v>
      </c>
      <c r="G49" s="26" t="s">
        <v>321</v>
      </c>
      <c r="H49" s="24" t="s">
        <v>310</v>
      </c>
      <c r="I49" s="27" t="s">
        <v>331</v>
      </c>
      <c r="J49" s="28" t="s">
        <v>325</v>
      </c>
      <c r="K49" s="28"/>
      <c r="L49" s="29" t="s">
        <v>145</v>
      </c>
      <c r="M49" s="29" t="s">
        <v>14</v>
      </c>
      <c r="N49" s="30">
        <f t="shared" si="2"/>
        <v>6.4</v>
      </c>
      <c r="O49" s="23" t="s">
        <v>140</v>
      </c>
      <c r="P49" s="23" t="s">
        <v>20</v>
      </c>
      <c r="Q49" s="31">
        <f t="shared" si="3"/>
        <v>12.120930232558141</v>
      </c>
      <c r="R49" s="31">
        <v>27</v>
      </c>
      <c r="S49" s="31" t="s">
        <v>351</v>
      </c>
      <c r="T49" s="23">
        <v>0</v>
      </c>
      <c r="U49" s="23">
        <v>0</v>
      </c>
      <c r="V49" s="23">
        <v>5</v>
      </c>
      <c r="W49" s="23">
        <v>0</v>
      </c>
      <c r="X49" s="31">
        <v>23.520930232558143</v>
      </c>
      <c r="Y49" s="14" t="s">
        <v>350</v>
      </c>
    </row>
    <row r="50" spans="2:25" s="15" customFormat="1" ht="15.75">
      <c r="B50" s="21">
        <v>48</v>
      </c>
      <c r="C50" s="22">
        <v>175480</v>
      </c>
      <c r="D50" s="23">
        <v>1214190027</v>
      </c>
      <c r="E50" s="24" t="s">
        <v>207</v>
      </c>
      <c r="F50" s="25" t="s">
        <v>169</v>
      </c>
      <c r="G50" s="26" t="s">
        <v>321</v>
      </c>
      <c r="H50" s="24" t="s">
        <v>279</v>
      </c>
      <c r="I50" s="27" t="s">
        <v>331</v>
      </c>
      <c r="J50" s="28" t="s">
        <v>328</v>
      </c>
      <c r="K50" s="28"/>
      <c r="L50" s="29" t="s">
        <v>88</v>
      </c>
      <c r="M50" s="29" t="s">
        <v>14</v>
      </c>
      <c r="N50" s="30">
        <f t="shared" si="2"/>
        <v>6.066666666666666</v>
      </c>
      <c r="O50" s="23" t="s">
        <v>202</v>
      </c>
      <c r="P50" s="23" t="s">
        <v>20</v>
      </c>
      <c r="Q50" s="31">
        <f t="shared" si="3"/>
        <v>11.572093023255814</v>
      </c>
      <c r="R50" s="31">
        <v>29</v>
      </c>
      <c r="S50" s="31" t="s">
        <v>351</v>
      </c>
      <c r="T50" s="23">
        <v>0</v>
      </c>
      <c r="U50" s="23">
        <v>0</v>
      </c>
      <c r="V50" s="23">
        <v>5</v>
      </c>
      <c r="W50" s="23">
        <v>0</v>
      </c>
      <c r="X50" s="31">
        <v>22.63875968992248</v>
      </c>
      <c r="Y50" s="14" t="s">
        <v>350</v>
      </c>
    </row>
    <row r="51" spans="2:26" s="15" customFormat="1" ht="15.75">
      <c r="B51" s="21">
        <v>49</v>
      </c>
      <c r="C51" s="22">
        <v>175497</v>
      </c>
      <c r="D51" s="23">
        <v>1214190007</v>
      </c>
      <c r="E51" s="24" t="s">
        <v>258</v>
      </c>
      <c r="F51" s="25" t="s">
        <v>163</v>
      </c>
      <c r="G51" s="26" t="s">
        <v>322</v>
      </c>
      <c r="H51" s="24" t="s">
        <v>300</v>
      </c>
      <c r="I51" s="27" t="s">
        <v>331</v>
      </c>
      <c r="J51" s="28" t="s">
        <v>328</v>
      </c>
      <c r="K51" s="28"/>
      <c r="L51" s="29" t="s">
        <v>93</v>
      </c>
      <c r="M51" s="29" t="s">
        <v>6</v>
      </c>
      <c r="N51" s="30">
        <f t="shared" si="2"/>
        <v>5.6000000000000005</v>
      </c>
      <c r="O51" s="23" t="s">
        <v>77</v>
      </c>
      <c r="P51" s="23" t="s">
        <v>12</v>
      </c>
      <c r="Q51" s="31">
        <f t="shared" si="3"/>
        <v>11.76</v>
      </c>
      <c r="R51" s="31" t="s">
        <v>355</v>
      </c>
      <c r="S51" s="31" t="s">
        <v>348</v>
      </c>
      <c r="T51" s="23">
        <v>0</v>
      </c>
      <c r="U51" s="23">
        <v>0</v>
      </c>
      <c r="V51" s="23">
        <v>5</v>
      </c>
      <c r="W51" s="23">
        <v>0</v>
      </c>
      <c r="X51" s="31">
        <v>22.36</v>
      </c>
      <c r="Y51" s="14" t="s">
        <v>350</v>
      </c>
      <c r="Z51" s="15" t="s">
        <v>360</v>
      </c>
    </row>
    <row r="52" spans="2:26" s="15" customFormat="1" ht="15.75">
      <c r="B52" s="21">
        <v>50</v>
      </c>
      <c r="C52" s="22">
        <v>236011</v>
      </c>
      <c r="D52" s="23">
        <v>1214190258</v>
      </c>
      <c r="E52" s="24" t="s">
        <v>262</v>
      </c>
      <c r="F52" s="25" t="s">
        <v>208</v>
      </c>
      <c r="G52" s="26" t="s">
        <v>321</v>
      </c>
      <c r="H52" s="24" t="s">
        <v>319</v>
      </c>
      <c r="I52" s="27" t="s">
        <v>331</v>
      </c>
      <c r="J52" s="28" t="s">
        <v>328</v>
      </c>
      <c r="K52" s="28"/>
      <c r="L52" s="29" t="s">
        <v>154</v>
      </c>
      <c r="M52" s="29" t="s">
        <v>6</v>
      </c>
      <c r="N52" s="30">
        <f t="shared" si="2"/>
        <v>5.324999999999999</v>
      </c>
      <c r="O52" s="23" t="s">
        <v>209</v>
      </c>
      <c r="P52" s="23" t="s">
        <v>12</v>
      </c>
      <c r="Q52" s="31">
        <f t="shared" si="3"/>
        <v>11.89</v>
      </c>
      <c r="R52" s="31">
        <v>45</v>
      </c>
      <c r="S52" s="31" t="s">
        <v>351</v>
      </c>
      <c r="T52" s="23">
        <v>0</v>
      </c>
      <c r="U52" s="23">
        <v>0</v>
      </c>
      <c r="V52" s="23">
        <v>5</v>
      </c>
      <c r="W52" s="23">
        <v>0</v>
      </c>
      <c r="X52" s="31">
        <v>22.215</v>
      </c>
      <c r="Y52" s="14" t="s">
        <v>350</v>
      </c>
      <c r="Z52" s="8"/>
    </row>
    <row r="53" spans="2:25" s="15" customFormat="1" ht="15.75">
      <c r="B53" s="21">
        <v>51</v>
      </c>
      <c r="C53" s="22">
        <v>163062</v>
      </c>
      <c r="D53" s="23">
        <v>1214190191</v>
      </c>
      <c r="E53" s="24" t="s">
        <v>204</v>
      </c>
      <c r="F53" s="25" t="s">
        <v>199</v>
      </c>
      <c r="G53" s="26" t="s">
        <v>321</v>
      </c>
      <c r="H53" s="24" t="s">
        <v>318</v>
      </c>
      <c r="I53" s="27" t="s">
        <v>331</v>
      </c>
      <c r="J53" s="28" t="s">
        <v>328</v>
      </c>
      <c r="K53" s="28"/>
      <c r="L53" s="29" t="s">
        <v>75</v>
      </c>
      <c r="M53" s="29" t="s">
        <v>14</v>
      </c>
      <c r="N53" s="30">
        <f t="shared" si="2"/>
        <v>5.866666666666667</v>
      </c>
      <c r="O53" s="23" t="s">
        <v>95</v>
      </c>
      <c r="P53" s="23" t="s">
        <v>12</v>
      </c>
      <c r="Q53" s="31">
        <f t="shared" si="3"/>
        <v>11.06</v>
      </c>
      <c r="R53" s="31">
        <v>46</v>
      </c>
      <c r="S53" s="31" t="s">
        <v>348</v>
      </c>
      <c r="T53" s="23">
        <v>0</v>
      </c>
      <c r="U53" s="23">
        <v>0</v>
      </c>
      <c r="V53" s="23">
        <v>5</v>
      </c>
      <c r="W53" s="23">
        <v>0</v>
      </c>
      <c r="X53" s="31">
        <v>21.92666666666667</v>
      </c>
      <c r="Y53" s="14" t="s">
        <v>350</v>
      </c>
    </row>
    <row r="54" spans="2:25" s="15" customFormat="1" ht="15.75">
      <c r="B54" s="21">
        <v>52</v>
      </c>
      <c r="C54" s="22">
        <v>164673</v>
      </c>
      <c r="D54" s="23">
        <v>1214190170</v>
      </c>
      <c r="E54" s="24" t="s">
        <v>255</v>
      </c>
      <c r="F54" s="25" t="s">
        <v>196</v>
      </c>
      <c r="G54" s="26" t="s">
        <v>321</v>
      </c>
      <c r="H54" s="24" t="s">
        <v>312</v>
      </c>
      <c r="I54" s="27" t="s">
        <v>331</v>
      </c>
      <c r="J54" s="28" t="s">
        <v>327</v>
      </c>
      <c r="K54" s="28"/>
      <c r="L54" s="29" t="s">
        <v>197</v>
      </c>
      <c r="M54" s="29" t="s">
        <v>18</v>
      </c>
      <c r="N54" s="30">
        <f t="shared" si="2"/>
        <v>7.340909090909092</v>
      </c>
      <c r="O54" s="23" t="s">
        <v>109</v>
      </c>
      <c r="P54" s="23" t="s">
        <v>20</v>
      </c>
      <c r="Q54" s="31">
        <f t="shared" si="3"/>
        <v>13.386046511627907</v>
      </c>
      <c r="R54" s="31">
        <v>43</v>
      </c>
      <c r="S54" s="31" t="s">
        <v>351</v>
      </c>
      <c r="T54" s="23">
        <v>0</v>
      </c>
      <c r="U54" s="23">
        <v>0</v>
      </c>
      <c r="V54" s="23">
        <v>0</v>
      </c>
      <c r="W54" s="23">
        <v>0</v>
      </c>
      <c r="X54" s="31">
        <v>20.726955602536997</v>
      </c>
      <c r="Y54" s="14" t="s">
        <v>350</v>
      </c>
    </row>
    <row r="55" spans="2:25" s="15" customFormat="1" ht="15.75">
      <c r="B55" s="21">
        <v>53</v>
      </c>
      <c r="C55" s="22">
        <v>163239</v>
      </c>
      <c r="D55" s="23">
        <v>1214190132</v>
      </c>
      <c r="E55" s="24" t="s">
        <v>221</v>
      </c>
      <c r="F55" s="25" t="s">
        <v>187</v>
      </c>
      <c r="G55" s="26" t="s">
        <v>321</v>
      </c>
      <c r="H55" s="24" t="s">
        <v>267</v>
      </c>
      <c r="I55" s="27" t="s">
        <v>331</v>
      </c>
      <c r="J55" s="28" t="s">
        <v>329</v>
      </c>
      <c r="K55" s="28"/>
      <c r="L55" s="29" t="s">
        <v>156</v>
      </c>
      <c r="M55" s="29" t="s">
        <v>14</v>
      </c>
      <c r="N55" s="30">
        <f t="shared" si="2"/>
        <v>7.754166666666666</v>
      </c>
      <c r="O55" s="2" t="s">
        <v>119</v>
      </c>
      <c r="P55" s="2" t="s">
        <v>3</v>
      </c>
      <c r="Q55" s="31">
        <v>12.74</v>
      </c>
      <c r="R55" s="31">
        <v>44</v>
      </c>
      <c r="S55" s="31" t="s">
        <v>351</v>
      </c>
      <c r="T55" s="23">
        <v>0</v>
      </c>
      <c r="U55" s="23">
        <v>0</v>
      </c>
      <c r="V55" s="23">
        <v>0</v>
      </c>
      <c r="W55" s="23">
        <v>0</v>
      </c>
      <c r="X55" s="31">
        <v>20.494166666666665</v>
      </c>
      <c r="Y55" s="14" t="s">
        <v>350</v>
      </c>
    </row>
    <row r="56" spans="2:25" s="15" customFormat="1" ht="15.75">
      <c r="B56" s="21">
        <v>54</v>
      </c>
      <c r="C56" s="22">
        <v>162104</v>
      </c>
      <c r="D56" s="23">
        <v>1214190111</v>
      </c>
      <c r="E56" s="24" t="s">
        <v>100</v>
      </c>
      <c r="F56" s="25" t="s">
        <v>168</v>
      </c>
      <c r="G56" s="26" t="s">
        <v>321</v>
      </c>
      <c r="H56" s="24" t="s">
        <v>301</v>
      </c>
      <c r="I56" s="27" t="s">
        <v>331</v>
      </c>
      <c r="J56" s="28" t="s">
        <v>325</v>
      </c>
      <c r="K56" s="28"/>
      <c r="L56" s="29" t="s">
        <v>91</v>
      </c>
      <c r="M56" s="29" t="s">
        <v>14</v>
      </c>
      <c r="N56" s="30">
        <f t="shared" si="2"/>
        <v>7.258333333333333</v>
      </c>
      <c r="O56" s="23" t="s">
        <v>81</v>
      </c>
      <c r="P56" s="23" t="s">
        <v>20</v>
      </c>
      <c r="Q56" s="31">
        <f aca="true" t="shared" si="4" ref="Q56:Q61">O56/P56*20</f>
        <v>12.874418604651163</v>
      </c>
      <c r="R56" s="31" t="s">
        <v>355</v>
      </c>
      <c r="S56" s="31" t="s">
        <v>351</v>
      </c>
      <c r="T56" s="23">
        <v>0</v>
      </c>
      <c r="U56" s="23">
        <v>0</v>
      </c>
      <c r="V56" s="23">
        <v>0</v>
      </c>
      <c r="W56" s="23">
        <v>0</v>
      </c>
      <c r="X56" s="31">
        <v>20.132751937984494</v>
      </c>
      <c r="Y56" s="14" t="s">
        <v>350</v>
      </c>
    </row>
    <row r="57" spans="2:26" s="8" customFormat="1" ht="15.75">
      <c r="B57" s="21">
        <v>55</v>
      </c>
      <c r="C57" s="22">
        <v>161855</v>
      </c>
      <c r="D57" s="23">
        <v>1214190059</v>
      </c>
      <c r="E57" s="24" t="s">
        <v>58</v>
      </c>
      <c r="F57" s="25" t="s">
        <v>159</v>
      </c>
      <c r="G57" s="26" t="s">
        <v>321</v>
      </c>
      <c r="H57" s="24" t="s">
        <v>298</v>
      </c>
      <c r="I57" s="27" t="s">
        <v>331</v>
      </c>
      <c r="J57" s="28" t="s">
        <v>326</v>
      </c>
      <c r="K57" s="28"/>
      <c r="L57" s="29" t="s">
        <v>74</v>
      </c>
      <c r="M57" s="29" t="s">
        <v>14</v>
      </c>
      <c r="N57" s="30">
        <f t="shared" si="2"/>
        <v>6.141666666666667</v>
      </c>
      <c r="O57" s="23" t="s">
        <v>160</v>
      </c>
      <c r="P57" s="23" t="s">
        <v>12</v>
      </c>
      <c r="Q57" s="31">
        <f t="shared" si="4"/>
        <v>12.549999999999999</v>
      </c>
      <c r="R57" s="31">
        <v>42</v>
      </c>
      <c r="S57" s="31" t="s">
        <v>351</v>
      </c>
      <c r="T57" s="23">
        <v>0</v>
      </c>
      <c r="U57" s="23">
        <v>0</v>
      </c>
      <c r="V57" s="23">
        <v>0</v>
      </c>
      <c r="W57" s="23">
        <v>0</v>
      </c>
      <c r="X57" s="31">
        <v>18.691666666666666</v>
      </c>
      <c r="Y57" s="14" t="s">
        <v>350</v>
      </c>
      <c r="Z57" s="15"/>
    </row>
    <row r="58" spans="2:25" s="15" customFormat="1" ht="15.75">
      <c r="B58" s="21">
        <v>56</v>
      </c>
      <c r="C58" s="22">
        <v>175817</v>
      </c>
      <c r="D58" s="23">
        <v>1214190041</v>
      </c>
      <c r="E58" s="24" t="s">
        <v>225</v>
      </c>
      <c r="F58" s="25" t="s">
        <v>60</v>
      </c>
      <c r="G58" s="26" t="s">
        <v>322</v>
      </c>
      <c r="H58" s="24" t="s">
        <v>273</v>
      </c>
      <c r="I58" s="27" t="s">
        <v>331</v>
      </c>
      <c r="J58" s="28" t="s">
        <v>329</v>
      </c>
      <c r="K58" s="28"/>
      <c r="L58" s="29" t="s">
        <v>15</v>
      </c>
      <c r="M58" s="29" t="s">
        <v>14</v>
      </c>
      <c r="N58" s="30">
        <f t="shared" si="2"/>
        <v>6</v>
      </c>
      <c r="O58" s="23" t="s">
        <v>122</v>
      </c>
      <c r="P58" s="23" t="s">
        <v>12</v>
      </c>
      <c r="Q58" s="31">
        <f t="shared" si="4"/>
        <v>12.669999999999998</v>
      </c>
      <c r="R58" s="31">
        <v>40</v>
      </c>
      <c r="S58" s="31" t="s">
        <v>351</v>
      </c>
      <c r="T58" s="23">
        <v>0</v>
      </c>
      <c r="U58" s="23">
        <v>0</v>
      </c>
      <c r="V58" s="23">
        <v>0</v>
      </c>
      <c r="W58" s="23">
        <v>0</v>
      </c>
      <c r="X58" s="31">
        <v>18.669999999999998</v>
      </c>
      <c r="Y58" s="14" t="s">
        <v>350</v>
      </c>
    </row>
    <row r="59" spans="2:25" s="15" customFormat="1" ht="15.75">
      <c r="B59" s="21">
        <v>57</v>
      </c>
      <c r="C59" s="22">
        <v>162679</v>
      </c>
      <c r="D59" s="23">
        <v>1214190127</v>
      </c>
      <c r="E59" s="24" t="s">
        <v>222</v>
      </c>
      <c r="F59" s="25" t="s">
        <v>206</v>
      </c>
      <c r="G59" s="26" t="s">
        <v>321</v>
      </c>
      <c r="H59" s="24" t="s">
        <v>268</v>
      </c>
      <c r="I59" s="27" t="s">
        <v>331</v>
      </c>
      <c r="J59" s="28" t="s">
        <v>329</v>
      </c>
      <c r="K59" s="28"/>
      <c r="L59" s="29" t="s">
        <v>63</v>
      </c>
      <c r="M59" s="29" t="s">
        <v>6</v>
      </c>
      <c r="N59" s="30">
        <f t="shared" si="2"/>
        <v>5.208333333333334</v>
      </c>
      <c r="O59" s="23" t="s">
        <v>34</v>
      </c>
      <c r="P59" s="23" t="s">
        <v>12</v>
      </c>
      <c r="Q59" s="31">
        <f t="shared" si="4"/>
        <v>12.82</v>
      </c>
      <c r="R59" s="31">
        <v>33</v>
      </c>
      <c r="S59" s="31" t="s">
        <v>351</v>
      </c>
      <c r="T59" s="23">
        <v>0</v>
      </c>
      <c r="U59" s="23">
        <v>0</v>
      </c>
      <c r="V59" s="23">
        <v>0</v>
      </c>
      <c r="W59" s="23">
        <v>0</v>
      </c>
      <c r="X59" s="31">
        <v>18.028333333333336</v>
      </c>
      <c r="Y59" s="14" t="s">
        <v>350</v>
      </c>
    </row>
    <row r="60" spans="2:25" s="15" customFormat="1" ht="15.75">
      <c r="B60" s="21">
        <v>58</v>
      </c>
      <c r="C60" s="22">
        <v>159343</v>
      </c>
      <c r="D60" s="23">
        <v>1214190227</v>
      </c>
      <c r="E60" s="24" t="s">
        <v>219</v>
      </c>
      <c r="F60" s="25" t="s">
        <v>37</v>
      </c>
      <c r="G60" s="26" t="s">
        <v>322</v>
      </c>
      <c r="H60" s="24" t="s">
        <v>265</v>
      </c>
      <c r="I60" s="27" t="s">
        <v>331</v>
      </c>
      <c r="J60" s="28" t="s">
        <v>329</v>
      </c>
      <c r="K60" s="28"/>
      <c r="L60" s="29" t="s">
        <v>38</v>
      </c>
      <c r="M60" s="29" t="s">
        <v>6</v>
      </c>
      <c r="N60" s="30">
        <f t="shared" si="2"/>
        <v>5.433333333333334</v>
      </c>
      <c r="O60" s="23" t="s">
        <v>39</v>
      </c>
      <c r="P60" s="23" t="s">
        <v>12</v>
      </c>
      <c r="Q60" s="31">
        <f t="shared" si="4"/>
        <v>12.26</v>
      </c>
      <c r="R60" s="31">
        <v>40</v>
      </c>
      <c r="S60" s="31" t="s">
        <v>351</v>
      </c>
      <c r="T60" s="23">
        <v>0</v>
      </c>
      <c r="U60" s="23">
        <v>0</v>
      </c>
      <c r="V60" s="23">
        <v>0</v>
      </c>
      <c r="W60" s="23">
        <v>0</v>
      </c>
      <c r="X60" s="31">
        <v>17.693333333333335</v>
      </c>
      <c r="Y60" s="14" t="s">
        <v>350</v>
      </c>
    </row>
    <row r="61" spans="2:25" s="15" customFormat="1" ht="15.75">
      <c r="B61" s="21">
        <v>59</v>
      </c>
      <c r="C61" s="22">
        <v>160223</v>
      </c>
      <c r="D61" s="23">
        <v>1214190138</v>
      </c>
      <c r="E61" s="24" t="s">
        <v>235</v>
      </c>
      <c r="F61" s="25" t="s">
        <v>59</v>
      </c>
      <c r="G61" s="26" t="s">
        <v>321</v>
      </c>
      <c r="H61" s="24" t="s">
        <v>289</v>
      </c>
      <c r="I61" s="27" t="s">
        <v>331</v>
      </c>
      <c r="J61" s="28" t="s">
        <v>328</v>
      </c>
      <c r="K61" s="28"/>
      <c r="L61" s="29" t="s">
        <v>113</v>
      </c>
      <c r="M61" s="29" t="s">
        <v>14</v>
      </c>
      <c r="N61" s="30">
        <f t="shared" si="2"/>
        <v>5.75</v>
      </c>
      <c r="O61" s="23" t="s">
        <v>114</v>
      </c>
      <c r="P61" s="23" t="s">
        <v>12</v>
      </c>
      <c r="Q61" s="31">
        <f t="shared" si="4"/>
        <v>11.399999999999999</v>
      </c>
      <c r="R61" s="31">
        <v>31</v>
      </c>
      <c r="S61" s="31" t="s">
        <v>351</v>
      </c>
      <c r="T61" s="23">
        <v>0</v>
      </c>
      <c r="U61" s="23">
        <v>0</v>
      </c>
      <c r="V61" s="23">
        <v>0</v>
      </c>
      <c r="W61" s="23">
        <v>0</v>
      </c>
      <c r="X61" s="31">
        <v>17.15</v>
      </c>
      <c r="Y61" s="14" t="s">
        <v>350</v>
      </c>
    </row>
    <row r="62" spans="2:25" s="15" customFormat="1" ht="15">
      <c r="B62" s="37"/>
      <c r="C62" s="8"/>
      <c r="D62" s="8"/>
      <c r="E62" s="8"/>
      <c r="F62" s="8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s="15" customFormat="1" ht="15.75">
      <c r="B63" s="37"/>
      <c r="C63" t="s">
        <v>361</v>
      </c>
      <c r="D63"/>
      <c r="E63" s="18" t="s">
        <v>362</v>
      </c>
      <c r="F63" s="8"/>
      <c r="G63" s="9"/>
      <c r="H63" s="18" t="s">
        <v>363</v>
      </c>
      <c r="I63"/>
      <c r="J63" s="19" t="s">
        <v>364</v>
      </c>
      <c r="K63"/>
      <c r="L63"/>
      <c r="M63"/>
      <c r="N63"/>
      <c r="O63"/>
      <c r="P63"/>
      <c r="Q63"/>
      <c r="R63" s="17"/>
      <c r="S63"/>
      <c r="T63"/>
      <c r="U63" s="1"/>
      <c r="V63" s="1"/>
      <c r="W63" s="1"/>
      <c r="X63" s="1"/>
      <c r="Y63"/>
    </row>
    <row r="64" spans="2:25" s="15" customFormat="1" ht="15">
      <c r="B64" s="37"/>
      <c r="C64"/>
      <c r="D64"/>
      <c r="E64"/>
      <c r="F64"/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3:25" s="8" customFormat="1" ht="15">
      <c r="C65"/>
      <c r="D65"/>
      <c r="E65"/>
      <c r="F65"/>
      <c r="G65" s="1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7" spans="2:28" ht="15">
      <c r="B67" s="17"/>
      <c r="AB67" s="20"/>
    </row>
  </sheetData>
  <sheetProtection/>
  <mergeCells count="3">
    <mergeCell ref="L1:N1"/>
    <mergeCell ref="O1:Q1"/>
    <mergeCell ref="V1:W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3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5.7109375" style="0" customWidth="1"/>
    <col min="2" max="2" width="4.140625" style="0" bestFit="1" customWidth="1"/>
    <col min="3" max="3" width="10.00390625" style="0" bestFit="1" customWidth="1"/>
    <col min="4" max="4" width="12.421875" style="0" bestFit="1" customWidth="1"/>
    <col min="5" max="5" width="16.8515625" style="0" bestFit="1" customWidth="1"/>
    <col min="6" max="6" width="11.8515625" style="0" bestFit="1" customWidth="1"/>
    <col min="7" max="7" width="5.57421875" style="1" bestFit="1" customWidth="1"/>
    <col min="8" max="8" width="18.140625" style="0" bestFit="1" customWidth="1"/>
    <col min="9" max="9" width="6.7109375" style="0" bestFit="1" customWidth="1"/>
    <col min="10" max="10" width="7.57421875" style="0" bestFit="1" customWidth="1"/>
    <col min="11" max="11" width="8.57421875" style="0" bestFit="1" customWidth="1"/>
    <col min="12" max="12" width="6.7109375" style="0" bestFit="1" customWidth="1"/>
    <col min="14" max="14" width="8.57421875" style="0" bestFit="1" customWidth="1"/>
    <col min="15" max="15" width="6.7109375" style="0" bestFit="1" customWidth="1"/>
    <col min="18" max="18" width="6.421875" style="0" bestFit="1" customWidth="1"/>
    <col min="19" max="19" width="6.421875" style="0" customWidth="1"/>
    <col min="20" max="20" width="5.57421875" style="0" bestFit="1" customWidth="1"/>
    <col min="21" max="21" width="6.57421875" style="0" bestFit="1" customWidth="1"/>
    <col min="22" max="22" width="5.421875" style="0" bestFit="1" customWidth="1"/>
    <col min="23" max="23" width="6.421875" style="0" bestFit="1" customWidth="1"/>
    <col min="24" max="24" width="9.8515625" style="0" bestFit="1" customWidth="1"/>
    <col min="25" max="25" width="13.421875" style="0" bestFit="1" customWidth="1"/>
  </cols>
  <sheetData>
    <row r="1" spans="2:24" s="13" customFormat="1" ht="19.5" customHeight="1">
      <c r="B1" s="11" t="s">
        <v>335</v>
      </c>
      <c r="C1" s="7" t="s">
        <v>211</v>
      </c>
      <c r="D1" s="4" t="s">
        <v>212</v>
      </c>
      <c r="E1" s="4" t="s">
        <v>211</v>
      </c>
      <c r="F1" s="4" t="s">
        <v>0</v>
      </c>
      <c r="G1" s="4" t="s">
        <v>323</v>
      </c>
      <c r="H1" s="12" t="s">
        <v>214</v>
      </c>
      <c r="I1" s="12" t="s">
        <v>334</v>
      </c>
      <c r="J1" s="12" t="s">
        <v>330</v>
      </c>
      <c r="K1" s="38" t="s">
        <v>338</v>
      </c>
      <c r="L1" s="39"/>
      <c r="M1" s="40"/>
      <c r="N1" s="38" t="s">
        <v>215</v>
      </c>
      <c r="O1" s="39"/>
      <c r="P1" s="40"/>
      <c r="Q1" s="7" t="s">
        <v>341</v>
      </c>
      <c r="R1" s="7" t="s">
        <v>341</v>
      </c>
      <c r="S1" s="12" t="s">
        <v>216</v>
      </c>
      <c r="T1" s="12"/>
      <c r="U1" s="38" t="s">
        <v>216</v>
      </c>
      <c r="V1" s="40"/>
      <c r="W1" s="7" t="s">
        <v>343</v>
      </c>
      <c r="X1" s="7" t="s">
        <v>349</v>
      </c>
    </row>
    <row r="2" spans="2:24" ht="15.75">
      <c r="B2" s="10" t="s">
        <v>336</v>
      </c>
      <c r="C2" s="6" t="s">
        <v>210</v>
      </c>
      <c r="D2" s="2"/>
      <c r="E2" s="2" t="s">
        <v>213</v>
      </c>
      <c r="F2" s="4"/>
      <c r="G2" s="2"/>
      <c r="H2" s="5" t="s">
        <v>213</v>
      </c>
      <c r="I2" s="3" t="s">
        <v>213</v>
      </c>
      <c r="J2" s="3"/>
      <c r="K2" s="4" t="s">
        <v>345</v>
      </c>
      <c r="L2" s="4" t="s">
        <v>346</v>
      </c>
      <c r="M2" s="4" t="s">
        <v>339</v>
      </c>
      <c r="N2" s="2" t="s">
        <v>345</v>
      </c>
      <c r="O2" s="2" t="s">
        <v>346</v>
      </c>
      <c r="P2" s="4" t="s">
        <v>340</v>
      </c>
      <c r="Q2" s="4" t="s">
        <v>342</v>
      </c>
      <c r="R2" s="4" t="s">
        <v>358</v>
      </c>
      <c r="S2" s="4" t="s">
        <v>217</v>
      </c>
      <c r="T2" s="4" t="s">
        <v>337</v>
      </c>
      <c r="U2" s="4" t="s">
        <v>10</v>
      </c>
      <c r="V2" s="4" t="s">
        <v>347</v>
      </c>
      <c r="W2" s="4" t="s">
        <v>342</v>
      </c>
      <c r="X2" s="4"/>
    </row>
    <row r="3" spans="2:24" s="15" customFormat="1" ht="15.75">
      <c r="B3" s="21">
        <v>1</v>
      </c>
      <c r="C3" s="22">
        <v>163428</v>
      </c>
      <c r="D3" s="23">
        <v>1214190124</v>
      </c>
      <c r="E3" s="24" t="s">
        <v>192</v>
      </c>
      <c r="F3" s="25" t="s">
        <v>193</v>
      </c>
      <c r="G3" s="26" t="s">
        <v>321</v>
      </c>
      <c r="H3" s="24" t="s">
        <v>308</v>
      </c>
      <c r="I3" s="27" t="s">
        <v>331</v>
      </c>
      <c r="J3" s="28" t="s">
        <v>329</v>
      </c>
      <c r="K3" s="29" t="s">
        <v>105</v>
      </c>
      <c r="L3" s="29" t="s">
        <v>14</v>
      </c>
      <c r="M3" s="30">
        <f aca="true" t="shared" si="0" ref="M3:M17">K3/L3*10</f>
        <v>6.5874999999999995</v>
      </c>
      <c r="N3" s="23" t="s">
        <v>131</v>
      </c>
      <c r="O3" s="23" t="s">
        <v>12</v>
      </c>
      <c r="P3" s="31">
        <f aca="true" t="shared" si="1" ref="P3:P13">N3/O3*20</f>
        <v>13.89</v>
      </c>
      <c r="Q3" s="31">
        <v>41</v>
      </c>
      <c r="R3" s="31" t="s">
        <v>351</v>
      </c>
      <c r="S3" s="23">
        <v>0</v>
      </c>
      <c r="T3" s="23">
        <v>30</v>
      </c>
      <c r="U3" s="23">
        <v>5</v>
      </c>
      <c r="V3" s="23">
        <v>0</v>
      </c>
      <c r="W3" s="31">
        <v>55.4775</v>
      </c>
      <c r="X3" s="14"/>
    </row>
    <row r="4" spans="2:24" s="15" customFormat="1" ht="15.75">
      <c r="B4" s="21">
        <v>2</v>
      </c>
      <c r="C4" s="22">
        <v>160022</v>
      </c>
      <c r="D4" s="23">
        <v>1214190082</v>
      </c>
      <c r="E4" s="24" t="s">
        <v>117</v>
      </c>
      <c r="F4" s="25" t="s">
        <v>118</v>
      </c>
      <c r="G4" s="26" t="s">
        <v>321</v>
      </c>
      <c r="H4" s="24" t="s">
        <v>290</v>
      </c>
      <c r="I4" s="27" t="s">
        <v>331</v>
      </c>
      <c r="J4" s="28" t="s">
        <v>329</v>
      </c>
      <c r="K4" s="29" t="s">
        <v>98</v>
      </c>
      <c r="L4" s="29" t="s">
        <v>14</v>
      </c>
      <c r="M4" s="30">
        <f t="shared" si="0"/>
        <v>7.025</v>
      </c>
      <c r="N4" s="23" t="s">
        <v>13</v>
      </c>
      <c r="O4" s="23" t="s">
        <v>12</v>
      </c>
      <c r="P4" s="31">
        <f t="shared" si="1"/>
        <v>13.18</v>
      </c>
      <c r="Q4" s="31" t="s">
        <v>355</v>
      </c>
      <c r="R4" s="31" t="s">
        <v>348</v>
      </c>
      <c r="S4" s="23">
        <v>0</v>
      </c>
      <c r="T4" s="23">
        <v>30</v>
      </c>
      <c r="U4" s="23">
        <v>5</v>
      </c>
      <c r="V4" s="23">
        <v>0</v>
      </c>
      <c r="W4" s="31">
        <v>55.205</v>
      </c>
      <c r="X4" s="14"/>
    </row>
    <row r="5" spans="2:24" s="15" customFormat="1" ht="15.75">
      <c r="B5" s="21">
        <v>3</v>
      </c>
      <c r="C5" s="22">
        <v>159901</v>
      </c>
      <c r="D5" s="23">
        <v>1214190088</v>
      </c>
      <c r="E5" s="24" t="s">
        <v>69</v>
      </c>
      <c r="F5" s="25" t="s">
        <v>70</v>
      </c>
      <c r="G5" s="26" t="s">
        <v>321</v>
      </c>
      <c r="H5" s="24" t="s">
        <v>286</v>
      </c>
      <c r="I5" s="27" t="s">
        <v>331</v>
      </c>
      <c r="J5" s="28" t="s">
        <v>329</v>
      </c>
      <c r="K5" s="29" t="s">
        <v>71</v>
      </c>
      <c r="L5" s="29" t="s">
        <v>14</v>
      </c>
      <c r="M5" s="30">
        <f t="shared" si="0"/>
        <v>6.5249999999999995</v>
      </c>
      <c r="N5" s="23" t="s">
        <v>72</v>
      </c>
      <c r="O5" s="23" t="s">
        <v>12</v>
      </c>
      <c r="P5" s="31">
        <f t="shared" si="1"/>
        <v>13.14</v>
      </c>
      <c r="Q5" s="31">
        <v>52</v>
      </c>
      <c r="R5" s="31" t="s">
        <v>79</v>
      </c>
      <c r="S5" s="23">
        <v>0</v>
      </c>
      <c r="T5" s="34">
        <v>30</v>
      </c>
      <c r="U5" s="23">
        <v>5</v>
      </c>
      <c r="V5" s="23">
        <v>0</v>
      </c>
      <c r="W5" s="31">
        <v>54.67</v>
      </c>
      <c r="X5" s="14"/>
    </row>
    <row r="6" spans="2:24" s="15" customFormat="1" ht="15.75">
      <c r="B6" s="21">
        <v>4</v>
      </c>
      <c r="C6" s="22">
        <v>159747</v>
      </c>
      <c r="D6" s="23">
        <v>1214190221</v>
      </c>
      <c r="E6" s="24" t="s">
        <v>233</v>
      </c>
      <c r="F6" s="25" t="s">
        <v>83</v>
      </c>
      <c r="G6" s="26" t="s">
        <v>321</v>
      </c>
      <c r="H6" s="24" t="s">
        <v>287</v>
      </c>
      <c r="I6" s="27" t="s">
        <v>331</v>
      </c>
      <c r="J6" s="28" t="s">
        <v>329</v>
      </c>
      <c r="K6" s="29" t="s">
        <v>84</v>
      </c>
      <c r="L6" s="29" t="s">
        <v>14</v>
      </c>
      <c r="M6" s="30">
        <f t="shared" si="0"/>
        <v>6.391666666666667</v>
      </c>
      <c r="N6" s="23" t="s">
        <v>85</v>
      </c>
      <c r="O6" s="23" t="s">
        <v>12</v>
      </c>
      <c r="P6" s="31">
        <f t="shared" si="1"/>
        <v>12.649999999999999</v>
      </c>
      <c r="Q6" s="31" t="s">
        <v>355</v>
      </c>
      <c r="R6" s="31" t="s">
        <v>348</v>
      </c>
      <c r="S6" s="23">
        <v>0</v>
      </c>
      <c r="T6" s="23">
        <v>30</v>
      </c>
      <c r="U6" s="23">
        <v>5</v>
      </c>
      <c r="V6" s="23">
        <v>0</v>
      </c>
      <c r="W6" s="31">
        <v>54.041666666666664</v>
      </c>
      <c r="X6" s="14"/>
    </row>
    <row r="7" spans="2:24" s="15" customFormat="1" ht="15.75">
      <c r="B7" s="21">
        <v>5</v>
      </c>
      <c r="C7" s="22">
        <v>161945</v>
      </c>
      <c r="D7" s="23">
        <v>1214190195</v>
      </c>
      <c r="E7" s="24" t="s">
        <v>164</v>
      </c>
      <c r="F7" s="25" t="s">
        <v>165</v>
      </c>
      <c r="G7" s="26" t="s">
        <v>321</v>
      </c>
      <c r="H7" s="24" t="s">
        <v>292</v>
      </c>
      <c r="I7" s="27" t="s">
        <v>331</v>
      </c>
      <c r="J7" s="28" t="s">
        <v>329</v>
      </c>
      <c r="K7" s="29" t="s">
        <v>166</v>
      </c>
      <c r="L7" s="29" t="s">
        <v>6</v>
      </c>
      <c r="M7" s="30">
        <f t="shared" si="0"/>
        <v>6.1</v>
      </c>
      <c r="N7" s="23" t="s">
        <v>128</v>
      </c>
      <c r="O7" s="23" t="s">
        <v>12</v>
      </c>
      <c r="P7" s="31">
        <f t="shared" si="1"/>
        <v>12.940000000000001</v>
      </c>
      <c r="Q7" s="31">
        <v>51</v>
      </c>
      <c r="R7" s="31" t="s">
        <v>348</v>
      </c>
      <c r="S7" s="23">
        <v>0</v>
      </c>
      <c r="T7" s="23">
        <v>30</v>
      </c>
      <c r="U7" s="23">
        <v>5</v>
      </c>
      <c r="V7" s="23">
        <v>0</v>
      </c>
      <c r="W7" s="31">
        <v>54.04</v>
      </c>
      <c r="X7" s="14"/>
    </row>
    <row r="8" spans="2:24" s="15" customFormat="1" ht="15.75">
      <c r="B8" s="21">
        <v>6</v>
      </c>
      <c r="C8" s="22">
        <v>160945</v>
      </c>
      <c r="D8" s="23">
        <v>1214190120</v>
      </c>
      <c r="E8" s="24" t="s">
        <v>230</v>
      </c>
      <c r="F8" s="25" t="s">
        <v>139</v>
      </c>
      <c r="G8" s="26" t="s">
        <v>322</v>
      </c>
      <c r="H8" s="24" t="s">
        <v>281</v>
      </c>
      <c r="I8" s="27" t="s">
        <v>331</v>
      </c>
      <c r="J8" s="28" t="s">
        <v>329</v>
      </c>
      <c r="K8" s="29" t="s">
        <v>45</v>
      </c>
      <c r="L8" s="29" t="s">
        <v>14</v>
      </c>
      <c r="M8" s="30">
        <f t="shared" si="0"/>
        <v>6.4375</v>
      </c>
      <c r="N8" s="23" t="s">
        <v>135</v>
      </c>
      <c r="O8" s="23" t="s">
        <v>12</v>
      </c>
      <c r="P8" s="31">
        <f t="shared" si="1"/>
        <v>12.24</v>
      </c>
      <c r="Q8" s="31" t="s">
        <v>355</v>
      </c>
      <c r="R8" s="31" t="s">
        <v>348</v>
      </c>
      <c r="S8" s="23">
        <v>35</v>
      </c>
      <c r="T8" s="23">
        <v>0</v>
      </c>
      <c r="U8" s="23">
        <v>0</v>
      </c>
      <c r="V8" s="23">
        <v>0</v>
      </c>
      <c r="W8" s="31">
        <v>53.6775</v>
      </c>
      <c r="X8" s="14"/>
    </row>
    <row r="9" spans="2:24" s="15" customFormat="1" ht="15.75">
      <c r="B9" s="21">
        <v>7</v>
      </c>
      <c r="C9" s="22">
        <v>160124</v>
      </c>
      <c r="D9" s="23">
        <v>1214190148</v>
      </c>
      <c r="E9" s="24" t="s">
        <v>234</v>
      </c>
      <c r="F9" s="25" t="s">
        <v>97</v>
      </c>
      <c r="G9" s="26" t="s">
        <v>322</v>
      </c>
      <c r="H9" s="24" t="s">
        <v>288</v>
      </c>
      <c r="I9" s="27" t="s">
        <v>331</v>
      </c>
      <c r="J9" s="28" t="s">
        <v>329</v>
      </c>
      <c r="K9" s="29" t="s">
        <v>33</v>
      </c>
      <c r="L9" s="29" t="s">
        <v>14</v>
      </c>
      <c r="M9" s="30">
        <f t="shared" si="0"/>
        <v>5.550000000000001</v>
      </c>
      <c r="N9" s="23" t="s">
        <v>28</v>
      </c>
      <c r="O9" s="23" t="s">
        <v>12</v>
      </c>
      <c r="P9" s="31">
        <f t="shared" si="1"/>
        <v>12.93</v>
      </c>
      <c r="Q9" s="31" t="s">
        <v>355</v>
      </c>
      <c r="R9" s="31" t="s">
        <v>348</v>
      </c>
      <c r="S9" s="23">
        <v>0</v>
      </c>
      <c r="T9" s="23">
        <v>30</v>
      </c>
      <c r="U9" s="23">
        <v>5</v>
      </c>
      <c r="V9" s="23">
        <v>0</v>
      </c>
      <c r="W9" s="31">
        <v>53.480000000000004</v>
      </c>
      <c r="X9" s="14"/>
    </row>
    <row r="10" spans="2:24" s="15" customFormat="1" ht="15.75">
      <c r="B10" s="21">
        <v>8</v>
      </c>
      <c r="C10" s="22">
        <v>160642</v>
      </c>
      <c r="D10" s="23">
        <v>1214190085</v>
      </c>
      <c r="E10" s="24" t="s">
        <v>237</v>
      </c>
      <c r="F10" s="25" t="s">
        <v>133</v>
      </c>
      <c r="G10" s="26" t="s">
        <v>322</v>
      </c>
      <c r="H10" s="24" t="s">
        <v>293</v>
      </c>
      <c r="I10" s="27" t="s">
        <v>331</v>
      </c>
      <c r="J10" s="28" t="s">
        <v>329</v>
      </c>
      <c r="K10" s="29" t="s">
        <v>82</v>
      </c>
      <c r="L10" s="29" t="s">
        <v>6</v>
      </c>
      <c r="M10" s="30">
        <f t="shared" si="0"/>
        <v>5.233333333333333</v>
      </c>
      <c r="N10" s="23" t="s">
        <v>134</v>
      </c>
      <c r="O10" s="23" t="s">
        <v>12</v>
      </c>
      <c r="P10" s="31">
        <f t="shared" si="1"/>
        <v>12.780000000000001</v>
      </c>
      <c r="Q10" s="31" t="s">
        <v>355</v>
      </c>
      <c r="R10" s="31" t="s">
        <v>348</v>
      </c>
      <c r="S10" s="23">
        <v>0</v>
      </c>
      <c r="T10" s="23">
        <v>30</v>
      </c>
      <c r="U10" s="23">
        <v>5</v>
      </c>
      <c r="V10" s="23">
        <v>0</v>
      </c>
      <c r="W10" s="31">
        <v>53.013333333333335</v>
      </c>
      <c r="X10" s="14"/>
    </row>
    <row r="11" spans="2:24" s="15" customFormat="1" ht="15.75">
      <c r="B11" s="21">
        <v>9</v>
      </c>
      <c r="C11" s="22">
        <v>160880</v>
      </c>
      <c r="D11" s="23">
        <v>1214190048</v>
      </c>
      <c r="E11" s="24" t="s">
        <v>227</v>
      </c>
      <c r="F11" s="25" t="s">
        <v>104</v>
      </c>
      <c r="G11" s="26" t="s">
        <v>322</v>
      </c>
      <c r="H11" s="24" t="s">
        <v>276</v>
      </c>
      <c r="I11" s="27" t="s">
        <v>331</v>
      </c>
      <c r="J11" s="28" t="s">
        <v>329</v>
      </c>
      <c r="K11" s="29" t="s">
        <v>103</v>
      </c>
      <c r="L11" s="29" t="s">
        <v>14</v>
      </c>
      <c r="M11" s="30">
        <f t="shared" si="0"/>
        <v>5.375</v>
      </c>
      <c r="N11" s="23" t="s">
        <v>6</v>
      </c>
      <c r="O11" s="23" t="s">
        <v>12</v>
      </c>
      <c r="P11" s="31">
        <f t="shared" si="1"/>
        <v>12</v>
      </c>
      <c r="Q11" s="31" t="s">
        <v>355</v>
      </c>
      <c r="R11" s="31" t="s">
        <v>348</v>
      </c>
      <c r="S11" s="23">
        <v>0</v>
      </c>
      <c r="T11" s="23">
        <v>30</v>
      </c>
      <c r="U11" s="23">
        <v>0</v>
      </c>
      <c r="V11" s="23">
        <v>0</v>
      </c>
      <c r="W11" s="31">
        <v>47.375</v>
      </c>
      <c r="X11" s="14"/>
    </row>
    <row r="12" spans="2:24" s="15" customFormat="1" ht="15.75">
      <c r="B12" s="21">
        <v>10</v>
      </c>
      <c r="C12" s="22">
        <v>175524</v>
      </c>
      <c r="D12" s="23">
        <v>1214190105</v>
      </c>
      <c r="E12" s="24" t="s">
        <v>231</v>
      </c>
      <c r="F12" s="25" t="s">
        <v>200</v>
      </c>
      <c r="G12" s="26" t="s">
        <v>321</v>
      </c>
      <c r="H12" s="24" t="s">
        <v>283</v>
      </c>
      <c r="I12" s="27" t="s">
        <v>331</v>
      </c>
      <c r="J12" s="28" t="s">
        <v>329</v>
      </c>
      <c r="K12" s="29" t="s">
        <v>110</v>
      </c>
      <c r="L12" s="29" t="s">
        <v>6</v>
      </c>
      <c r="M12" s="30">
        <f t="shared" si="0"/>
        <v>5.4</v>
      </c>
      <c r="N12" s="23" t="s">
        <v>23</v>
      </c>
      <c r="O12" s="23" t="s">
        <v>2</v>
      </c>
      <c r="P12" s="31">
        <f t="shared" si="1"/>
        <v>10.42</v>
      </c>
      <c r="Q12" s="31">
        <v>38</v>
      </c>
      <c r="R12" s="31" t="s">
        <v>351</v>
      </c>
      <c r="S12" s="23">
        <v>0</v>
      </c>
      <c r="T12" s="23">
        <v>30</v>
      </c>
      <c r="U12" s="23">
        <v>0</v>
      </c>
      <c r="V12" s="23">
        <v>0</v>
      </c>
      <c r="W12" s="31">
        <v>45.82</v>
      </c>
      <c r="X12" s="14"/>
    </row>
    <row r="13" spans="2:25" s="8" customFormat="1" ht="15.75">
      <c r="B13" s="21">
        <v>11</v>
      </c>
      <c r="C13" s="22">
        <v>163252</v>
      </c>
      <c r="D13" s="23">
        <v>1214190042</v>
      </c>
      <c r="E13" s="24" t="s">
        <v>194</v>
      </c>
      <c r="F13" s="25" t="s">
        <v>195</v>
      </c>
      <c r="G13" s="26" t="s">
        <v>322</v>
      </c>
      <c r="H13" s="24" t="s">
        <v>310</v>
      </c>
      <c r="I13" s="27" t="s">
        <v>331</v>
      </c>
      <c r="J13" s="28" t="s">
        <v>329</v>
      </c>
      <c r="K13" s="29" t="s">
        <v>48</v>
      </c>
      <c r="L13" s="29" t="s">
        <v>18</v>
      </c>
      <c r="M13" s="30">
        <f t="shared" si="0"/>
        <v>7.222727272727273</v>
      </c>
      <c r="N13" s="23" t="s">
        <v>155</v>
      </c>
      <c r="O13" s="23" t="s">
        <v>12</v>
      </c>
      <c r="P13" s="31">
        <f t="shared" si="1"/>
        <v>11.719999999999999</v>
      </c>
      <c r="Q13" s="31">
        <v>45</v>
      </c>
      <c r="R13" s="31">
        <v>18</v>
      </c>
      <c r="S13" s="23">
        <v>0</v>
      </c>
      <c r="T13" s="23">
        <v>0</v>
      </c>
      <c r="U13" s="23">
        <v>5</v>
      </c>
      <c r="V13" s="23">
        <v>0</v>
      </c>
      <c r="W13" s="31">
        <v>41.94272727272727</v>
      </c>
      <c r="X13" s="14"/>
      <c r="Y13" s="15"/>
    </row>
    <row r="14" spans="2:24" s="15" customFormat="1" ht="15.75">
      <c r="B14" s="21">
        <v>12</v>
      </c>
      <c r="C14" s="22">
        <v>163239</v>
      </c>
      <c r="D14" s="23">
        <v>1214190132</v>
      </c>
      <c r="E14" s="24" t="s">
        <v>221</v>
      </c>
      <c r="F14" s="25" t="s">
        <v>187</v>
      </c>
      <c r="G14" s="26" t="s">
        <v>321</v>
      </c>
      <c r="H14" s="24" t="s">
        <v>267</v>
      </c>
      <c r="I14" s="27" t="s">
        <v>331</v>
      </c>
      <c r="J14" s="28" t="s">
        <v>329</v>
      </c>
      <c r="K14" s="29" t="s">
        <v>156</v>
      </c>
      <c r="L14" s="29" t="s">
        <v>14</v>
      </c>
      <c r="M14" s="30">
        <f t="shared" si="0"/>
        <v>7.754166666666666</v>
      </c>
      <c r="N14" s="2" t="s">
        <v>119</v>
      </c>
      <c r="O14" s="2" t="s">
        <v>3</v>
      </c>
      <c r="P14" s="31">
        <v>12.74</v>
      </c>
      <c r="Q14" s="31">
        <v>44</v>
      </c>
      <c r="R14" s="31" t="s">
        <v>351</v>
      </c>
      <c r="S14" s="23">
        <v>0</v>
      </c>
      <c r="T14" s="23">
        <v>0</v>
      </c>
      <c r="U14" s="23">
        <v>0</v>
      </c>
      <c r="V14" s="23">
        <v>0</v>
      </c>
      <c r="W14" s="31">
        <v>20.494166666666665</v>
      </c>
      <c r="X14" s="14" t="s">
        <v>350</v>
      </c>
    </row>
    <row r="15" spans="2:24" s="15" customFormat="1" ht="15.75">
      <c r="B15" s="21">
        <v>13</v>
      </c>
      <c r="C15" s="22">
        <v>175817</v>
      </c>
      <c r="D15" s="23">
        <v>1214190041</v>
      </c>
      <c r="E15" s="24" t="s">
        <v>225</v>
      </c>
      <c r="F15" s="25" t="s">
        <v>60</v>
      </c>
      <c r="G15" s="26" t="s">
        <v>322</v>
      </c>
      <c r="H15" s="24" t="s">
        <v>273</v>
      </c>
      <c r="I15" s="27" t="s">
        <v>331</v>
      </c>
      <c r="J15" s="28" t="s">
        <v>329</v>
      </c>
      <c r="K15" s="29" t="s">
        <v>15</v>
      </c>
      <c r="L15" s="29" t="s">
        <v>14</v>
      </c>
      <c r="M15" s="30">
        <f t="shared" si="0"/>
        <v>6</v>
      </c>
      <c r="N15" s="23" t="s">
        <v>122</v>
      </c>
      <c r="O15" s="23" t="s">
        <v>12</v>
      </c>
      <c r="P15" s="31">
        <f>N15/O15*20</f>
        <v>12.669999999999998</v>
      </c>
      <c r="Q15" s="31">
        <v>40</v>
      </c>
      <c r="R15" s="31" t="s">
        <v>351</v>
      </c>
      <c r="S15" s="23">
        <v>0</v>
      </c>
      <c r="T15" s="23">
        <v>0</v>
      </c>
      <c r="U15" s="23">
        <v>0</v>
      </c>
      <c r="V15" s="23">
        <v>0</v>
      </c>
      <c r="W15" s="31">
        <v>18.669999999999998</v>
      </c>
      <c r="X15" s="14" t="s">
        <v>350</v>
      </c>
    </row>
    <row r="16" spans="2:24" s="15" customFormat="1" ht="15.75">
      <c r="B16" s="21">
        <v>14</v>
      </c>
      <c r="C16" s="22">
        <v>162679</v>
      </c>
      <c r="D16" s="23">
        <v>1214190127</v>
      </c>
      <c r="E16" s="24" t="s">
        <v>222</v>
      </c>
      <c r="F16" s="25" t="s">
        <v>206</v>
      </c>
      <c r="G16" s="26" t="s">
        <v>321</v>
      </c>
      <c r="H16" s="24" t="s">
        <v>268</v>
      </c>
      <c r="I16" s="27" t="s">
        <v>331</v>
      </c>
      <c r="J16" s="28" t="s">
        <v>329</v>
      </c>
      <c r="K16" s="29" t="s">
        <v>63</v>
      </c>
      <c r="L16" s="29" t="s">
        <v>6</v>
      </c>
      <c r="M16" s="30">
        <f t="shared" si="0"/>
        <v>5.208333333333334</v>
      </c>
      <c r="N16" s="23" t="s">
        <v>34</v>
      </c>
      <c r="O16" s="23" t="s">
        <v>12</v>
      </c>
      <c r="P16" s="31">
        <f>N16/O16*20</f>
        <v>12.82</v>
      </c>
      <c r="Q16" s="31">
        <v>33</v>
      </c>
      <c r="R16" s="31" t="s">
        <v>351</v>
      </c>
      <c r="S16" s="23">
        <v>0</v>
      </c>
      <c r="T16" s="23">
        <v>0</v>
      </c>
      <c r="U16" s="23">
        <v>0</v>
      </c>
      <c r="V16" s="23">
        <v>0</v>
      </c>
      <c r="W16" s="31">
        <v>18.028333333333336</v>
      </c>
      <c r="X16" s="14" t="s">
        <v>350</v>
      </c>
    </row>
    <row r="17" spans="2:24" s="15" customFormat="1" ht="15.75">
      <c r="B17" s="21">
        <v>15</v>
      </c>
      <c r="C17" s="22">
        <v>159343</v>
      </c>
      <c r="D17" s="23">
        <v>1214190227</v>
      </c>
      <c r="E17" s="24" t="s">
        <v>219</v>
      </c>
      <c r="F17" s="25" t="s">
        <v>37</v>
      </c>
      <c r="G17" s="26" t="s">
        <v>322</v>
      </c>
      <c r="H17" s="24" t="s">
        <v>265</v>
      </c>
      <c r="I17" s="27" t="s">
        <v>331</v>
      </c>
      <c r="J17" s="28" t="s">
        <v>329</v>
      </c>
      <c r="K17" s="29" t="s">
        <v>38</v>
      </c>
      <c r="L17" s="29" t="s">
        <v>6</v>
      </c>
      <c r="M17" s="30">
        <f t="shared" si="0"/>
        <v>5.433333333333334</v>
      </c>
      <c r="N17" s="23" t="s">
        <v>39</v>
      </c>
      <c r="O17" s="23" t="s">
        <v>12</v>
      </c>
      <c r="P17" s="31">
        <f>N17/O17*20</f>
        <v>12.26</v>
      </c>
      <c r="Q17" s="31">
        <v>40</v>
      </c>
      <c r="R17" s="31" t="s">
        <v>351</v>
      </c>
      <c r="S17" s="23">
        <v>0</v>
      </c>
      <c r="T17" s="23">
        <v>0</v>
      </c>
      <c r="U17" s="23">
        <v>0</v>
      </c>
      <c r="V17" s="23">
        <v>0</v>
      </c>
      <c r="W17" s="31">
        <v>17.693333333333335</v>
      </c>
      <c r="X17" s="14" t="s">
        <v>350</v>
      </c>
    </row>
    <row r="18" spans="2:24" s="15" customFormat="1" ht="15">
      <c r="B18" s="37"/>
      <c r="C18" s="8"/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2:24" s="15" customFormat="1" ht="15.75">
      <c r="B19" s="37"/>
      <c r="C19" t="s">
        <v>361</v>
      </c>
      <c r="D19"/>
      <c r="E19" s="18" t="s">
        <v>362</v>
      </c>
      <c r="F19" s="8"/>
      <c r="G19" s="9"/>
      <c r="H19" s="18" t="s">
        <v>363</v>
      </c>
      <c r="I19"/>
      <c r="J19" s="19" t="s">
        <v>364</v>
      </c>
      <c r="K19"/>
      <c r="L19"/>
      <c r="M19"/>
      <c r="N19"/>
      <c r="O19"/>
      <c r="P19"/>
      <c r="Q19" s="17"/>
      <c r="R19"/>
      <c r="S19"/>
      <c r="T19" s="1"/>
      <c r="U19" s="1"/>
      <c r="V19" s="1"/>
      <c r="W19" s="1"/>
      <c r="X19"/>
    </row>
    <row r="20" spans="2:24" s="15" customFormat="1" ht="15">
      <c r="B20" s="37"/>
      <c r="C20"/>
      <c r="D20"/>
      <c r="E20"/>
      <c r="F20"/>
      <c r="G20" s="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s="8" customFormat="1" ht="15">
      <c r="C21"/>
      <c r="D21"/>
      <c r="E21"/>
      <c r="F21"/>
      <c r="G21" s="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3" spans="2:27" ht="15">
      <c r="B23" s="17"/>
      <c r="AA23" s="20"/>
    </row>
  </sheetData>
  <sheetProtection/>
  <mergeCells count="3">
    <mergeCell ref="K1:M1"/>
    <mergeCell ref="N1:P1"/>
    <mergeCell ref="U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F20" sqref="F20"/>
    </sheetView>
  </sheetViews>
  <sheetFormatPr defaultColWidth="9.140625" defaultRowHeight="15"/>
  <sheetData>
    <row r="1" spans="1:24" ht="15.75">
      <c r="A1" s="11" t="s">
        <v>335</v>
      </c>
      <c r="B1" s="7" t="s">
        <v>211</v>
      </c>
      <c r="C1" s="4" t="s">
        <v>212</v>
      </c>
      <c r="D1" s="4" t="s">
        <v>211</v>
      </c>
      <c r="E1" s="4" t="s">
        <v>0</v>
      </c>
      <c r="F1" s="4" t="s">
        <v>323</v>
      </c>
      <c r="G1" s="12" t="s">
        <v>214</v>
      </c>
      <c r="H1" s="12" t="s">
        <v>334</v>
      </c>
      <c r="I1" s="12" t="s">
        <v>330</v>
      </c>
      <c r="J1" s="38" t="s">
        <v>338</v>
      </c>
      <c r="K1" s="39"/>
      <c r="L1" s="40"/>
      <c r="M1" s="38" t="s">
        <v>215</v>
      </c>
      <c r="N1" s="39"/>
      <c r="O1" s="40"/>
      <c r="P1" s="7" t="s">
        <v>341</v>
      </c>
      <c r="Q1" s="7" t="s">
        <v>341</v>
      </c>
      <c r="R1" s="12" t="s">
        <v>216</v>
      </c>
      <c r="S1" s="12"/>
      <c r="T1" s="38" t="s">
        <v>216</v>
      </c>
      <c r="U1" s="40"/>
      <c r="V1" s="7" t="s">
        <v>343</v>
      </c>
      <c r="W1" s="7" t="s">
        <v>349</v>
      </c>
      <c r="X1" s="13"/>
    </row>
    <row r="2" spans="1:23" ht="15.75">
      <c r="A2" s="10" t="s">
        <v>336</v>
      </c>
      <c r="B2" s="6" t="s">
        <v>210</v>
      </c>
      <c r="C2" s="2"/>
      <c r="D2" s="2" t="s">
        <v>213</v>
      </c>
      <c r="E2" s="4"/>
      <c r="F2" s="2"/>
      <c r="G2" s="5" t="s">
        <v>213</v>
      </c>
      <c r="H2" s="3" t="s">
        <v>213</v>
      </c>
      <c r="I2" s="3"/>
      <c r="J2" s="4" t="s">
        <v>345</v>
      </c>
      <c r="K2" s="4" t="s">
        <v>346</v>
      </c>
      <c r="L2" s="4" t="s">
        <v>339</v>
      </c>
      <c r="M2" s="2" t="s">
        <v>345</v>
      </c>
      <c r="N2" s="2" t="s">
        <v>346</v>
      </c>
      <c r="O2" s="4" t="s">
        <v>340</v>
      </c>
      <c r="P2" s="4" t="s">
        <v>342</v>
      </c>
      <c r="Q2" s="4" t="s">
        <v>358</v>
      </c>
      <c r="R2" s="4" t="s">
        <v>217</v>
      </c>
      <c r="S2" s="4" t="s">
        <v>337</v>
      </c>
      <c r="T2" s="4" t="s">
        <v>10</v>
      </c>
      <c r="U2" s="4" t="s">
        <v>347</v>
      </c>
      <c r="V2" s="4" t="s">
        <v>342</v>
      </c>
      <c r="W2" s="4"/>
    </row>
    <row r="3" spans="1:24" ht="15.75">
      <c r="A3" s="21">
        <v>1</v>
      </c>
      <c r="B3" s="22">
        <v>161173</v>
      </c>
      <c r="C3" s="23">
        <v>1214190086</v>
      </c>
      <c r="D3" s="24" t="s">
        <v>260</v>
      </c>
      <c r="E3" s="25" t="s">
        <v>136</v>
      </c>
      <c r="F3" s="26" t="s">
        <v>321</v>
      </c>
      <c r="G3" s="24" t="s">
        <v>317</v>
      </c>
      <c r="H3" s="27" t="s">
        <v>331</v>
      </c>
      <c r="I3" s="28" t="s">
        <v>325</v>
      </c>
      <c r="J3" s="29" t="s">
        <v>201</v>
      </c>
      <c r="K3" s="29" t="s">
        <v>14</v>
      </c>
      <c r="L3" s="30">
        <f aca="true" t="shared" si="0" ref="L3:L10">J3/K3*10</f>
        <v>8.208333333333332</v>
      </c>
      <c r="M3" s="23" t="s">
        <v>96</v>
      </c>
      <c r="N3" s="23" t="s">
        <v>20</v>
      </c>
      <c r="O3" s="31">
        <f aca="true" t="shared" si="1" ref="O3:O10">M3/N3*20</f>
        <v>13.73953488372093</v>
      </c>
      <c r="P3" s="31">
        <v>55</v>
      </c>
      <c r="Q3" s="31" t="s">
        <v>79</v>
      </c>
      <c r="R3" s="23">
        <v>0</v>
      </c>
      <c r="S3" s="23">
        <v>30</v>
      </c>
      <c r="T3" s="23">
        <v>5</v>
      </c>
      <c r="U3" s="23">
        <v>0</v>
      </c>
      <c r="V3" s="31">
        <v>56.947868217054264</v>
      </c>
      <c r="W3" s="14"/>
      <c r="X3" s="15"/>
    </row>
    <row r="4" spans="1:24" ht="15.75">
      <c r="A4" s="21">
        <v>2</v>
      </c>
      <c r="B4" s="22">
        <v>164445</v>
      </c>
      <c r="C4" s="23">
        <v>1214190021</v>
      </c>
      <c r="D4" s="24" t="s">
        <v>254</v>
      </c>
      <c r="E4" s="25" t="s">
        <v>126</v>
      </c>
      <c r="F4" s="26" t="s">
        <v>321</v>
      </c>
      <c r="G4" s="24" t="s">
        <v>311</v>
      </c>
      <c r="H4" s="27" t="s">
        <v>331</v>
      </c>
      <c r="I4" s="28" t="s">
        <v>325</v>
      </c>
      <c r="J4" s="29" t="s">
        <v>40</v>
      </c>
      <c r="K4" s="29" t="s">
        <v>18</v>
      </c>
      <c r="L4" s="30">
        <f t="shared" si="0"/>
        <v>7.2272727272727275</v>
      </c>
      <c r="M4" s="23" t="s">
        <v>147</v>
      </c>
      <c r="N4" s="23" t="s">
        <v>12</v>
      </c>
      <c r="O4" s="31">
        <f t="shared" si="1"/>
        <v>12.969999999999999</v>
      </c>
      <c r="P4" s="31" t="s">
        <v>355</v>
      </c>
      <c r="Q4" s="31" t="s">
        <v>348</v>
      </c>
      <c r="R4" s="23">
        <v>0</v>
      </c>
      <c r="S4" s="23">
        <v>30</v>
      </c>
      <c r="T4" s="23">
        <v>5</v>
      </c>
      <c r="U4" s="23">
        <v>0</v>
      </c>
      <c r="V4" s="31">
        <v>55.197272727272725</v>
      </c>
      <c r="W4" s="14"/>
      <c r="X4" s="8"/>
    </row>
    <row r="5" spans="1:24" ht="15.75">
      <c r="A5" s="21">
        <v>3</v>
      </c>
      <c r="B5" s="22">
        <v>162260</v>
      </c>
      <c r="C5" s="23">
        <v>1214190094</v>
      </c>
      <c r="D5" s="24" t="s">
        <v>19</v>
      </c>
      <c r="E5" s="25" t="s">
        <v>182</v>
      </c>
      <c r="F5" s="26" t="s">
        <v>321</v>
      </c>
      <c r="G5" s="24" t="s">
        <v>282</v>
      </c>
      <c r="H5" s="27" t="s">
        <v>331</v>
      </c>
      <c r="I5" s="28" t="s">
        <v>325</v>
      </c>
      <c r="J5" s="29" t="s">
        <v>31</v>
      </c>
      <c r="K5" s="29" t="s">
        <v>14</v>
      </c>
      <c r="L5" s="30">
        <f t="shared" si="0"/>
        <v>6.758333333333333</v>
      </c>
      <c r="M5" s="23" t="s">
        <v>132</v>
      </c>
      <c r="N5" s="23" t="s">
        <v>12</v>
      </c>
      <c r="O5" s="31">
        <f t="shared" si="1"/>
        <v>12.23</v>
      </c>
      <c r="P5" s="31" t="s">
        <v>355</v>
      </c>
      <c r="Q5" s="31" t="s">
        <v>348</v>
      </c>
      <c r="R5" s="23">
        <v>0</v>
      </c>
      <c r="S5" s="23">
        <v>30</v>
      </c>
      <c r="T5" s="23">
        <v>5</v>
      </c>
      <c r="U5" s="23">
        <v>0</v>
      </c>
      <c r="V5" s="31">
        <v>53.98833333333333</v>
      </c>
      <c r="W5" s="14"/>
      <c r="X5" s="8"/>
    </row>
    <row r="6" spans="1:24" ht="15.75">
      <c r="A6" s="21">
        <v>4</v>
      </c>
      <c r="B6" s="22">
        <v>163884</v>
      </c>
      <c r="C6" s="23">
        <v>1214190071</v>
      </c>
      <c r="D6" s="32" t="s">
        <v>256</v>
      </c>
      <c r="E6" s="25" t="s">
        <v>203</v>
      </c>
      <c r="F6" s="26" t="s">
        <v>321</v>
      </c>
      <c r="G6" s="24" t="s">
        <v>314</v>
      </c>
      <c r="H6" s="27" t="s">
        <v>331</v>
      </c>
      <c r="I6" s="28" t="s">
        <v>325</v>
      </c>
      <c r="J6" s="29" t="s">
        <v>72</v>
      </c>
      <c r="K6" s="29" t="s">
        <v>14</v>
      </c>
      <c r="L6" s="30">
        <f t="shared" si="0"/>
        <v>5.475</v>
      </c>
      <c r="M6" s="23" t="s">
        <v>138</v>
      </c>
      <c r="N6" s="23" t="s">
        <v>20</v>
      </c>
      <c r="O6" s="31">
        <f t="shared" si="1"/>
        <v>12.353488372093022</v>
      </c>
      <c r="P6" s="31" t="s">
        <v>355</v>
      </c>
      <c r="Q6" s="31" t="s">
        <v>348</v>
      </c>
      <c r="R6" s="23">
        <v>0</v>
      </c>
      <c r="S6" s="23">
        <v>30</v>
      </c>
      <c r="T6" s="23">
        <v>5</v>
      </c>
      <c r="U6" s="23">
        <v>0</v>
      </c>
      <c r="V6" s="31">
        <v>52.82848837209302</v>
      </c>
      <c r="W6" s="14"/>
      <c r="X6" s="8"/>
    </row>
    <row r="7" spans="1:24" ht="15.75">
      <c r="A7" s="21">
        <v>5</v>
      </c>
      <c r="B7" s="22">
        <v>159076</v>
      </c>
      <c r="C7" s="26">
        <v>1214190121</v>
      </c>
      <c r="D7" s="24" t="s">
        <v>218</v>
      </c>
      <c r="E7" s="25" t="s">
        <v>4</v>
      </c>
      <c r="F7" s="26" t="s">
        <v>322</v>
      </c>
      <c r="G7" s="24" t="s">
        <v>264</v>
      </c>
      <c r="H7" s="27" t="s">
        <v>331</v>
      </c>
      <c r="I7" s="28" t="s">
        <v>325</v>
      </c>
      <c r="J7" s="29" t="s">
        <v>5</v>
      </c>
      <c r="K7" s="29" t="s">
        <v>6</v>
      </c>
      <c r="L7" s="30">
        <f t="shared" si="0"/>
        <v>6.25</v>
      </c>
      <c r="M7" s="23" t="s">
        <v>7</v>
      </c>
      <c r="N7" s="23" t="s">
        <v>8</v>
      </c>
      <c r="O7" s="31">
        <f t="shared" si="1"/>
        <v>12.618181818181817</v>
      </c>
      <c r="P7" s="31">
        <v>48</v>
      </c>
      <c r="Q7" s="31" t="s">
        <v>351</v>
      </c>
      <c r="R7" s="23">
        <v>0</v>
      </c>
      <c r="S7" s="23">
        <v>30</v>
      </c>
      <c r="T7" s="23">
        <v>0</v>
      </c>
      <c r="U7" s="23">
        <v>0</v>
      </c>
      <c r="V7" s="31">
        <v>48.86818181818182</v>
      </c>
      <c r="W7" s="14"/>
      <c r="X7" s="15"/>
    </row>
    <row r="8" spans="1:24" ht="15.75">
      <c r="A8" s="21">
        <v>6</v>
      </c>
      <c r="B8" s="22">
        <v>235928</v>
      </c>
      <c r="C8" s="23">
        <v>1214190255</v>
      </c>
      <c r="D8" s="33" t="s">
        <v>19</v>
      </c>
      <c r="E8" s="25" t="s">
        <v>67</v>
      </c>
      <c r="F8" s="26" t="s">
        <v>321</v>
      </c>
      <c r="G8" s="24" t="s">
        <v>316</v>
      </c>
      <c r="H8" s="27" t="s">
        <v>331</v>
      </c>
      <c r="I8" s="28" t="s">
        <v>325</v>
      </c>
      <c r="J8" s="29" t="s">
        <v>46</v>
      </c>
      <c r="K8" s="29" t="s">
        <v>14</v>
      </c>
      <c r="L8" s="30">
        <f t="shared" si="0"/>
        <v>7.4750000000000005</v>
      </c>
      <c r="M8" s="23" t="s">
        <v>174</v>
      </c>
      <c r="N8" s="23" t="s">
        <v>20</v>
      </c>
      <c r="O8" s="31">
        <f t="shared" si="1"/>
        <v>14.604651162790699</v>
      </c>
      <c r="P8" s="31">
        <v>53</v>
      </c>
      <c r="Q8" s="31" t="s">
        <v>351</v>
      </c>
      <c r="R8" s="23">
        <v>0</v>
      </c>
      <c r="S8" s="23">
        <v>0</v>
      </c>
      <c r="T8" s="23">
        <v>5</v>
      </c>
      <c r="U8" s="23">
        <v>0</v>
      </c>
      <c r="V8" s="31">
        <v>27.0796511627907</v>
      </c>
      <c r="W8" s="14" t="s">
        <v>350</v>
      </c>
      <c r="X8" s="15"/>
    </row>
    <row r="9" spans="1:24" ht="15.75">
      <c r="A9" s="21">
        <v>7</v>
      </c>
      <c r="B9" s="22">
        <v>163603</v>
      </c>
      <c r="C9" s="23">
        <v>1214190024</v>
      </c>
      <c r="D9" s="24" t="s">
        <v>261</v>
      </c>
      <c r="E9" s="25" t="s">
        <v>205</v>
      </c>
      <c r="F9" s="26" t="s">
        <v>321</v>
      </c>
      <c r="G9" s="24" t="s">
        <v>310</v>
      </c>
      <c r="H9" s="27" t="s">
        <v>331</v>
      </c>
      <c r="I9" s="28" t="s">
        <v>325</v>
      </c>
      <c r="J9" s="29" t="s">
        <v>145</v>
      </c>
      <c r="K9" s="29" t="s">
        <v>14</v>
      </c>
      <c r="L9" s="30">
        <f t="shared" si="0"/>
        <v>6.4</v>
      </c>
      <c r="M9" s="23" t="s">
        <v>140</v>
      </c>
      <c r="N9" s="23" t="s">
        <v>20</v>
      </c>
      <c r="O9" s="31">
        <f t="shared" si="1"/>
        <v>12.120930232558141</v>
      </c>
      <c r="P9" s="31">
        <v>27</v>
      </c>
      <c r="Q9" s="31" t="s">
        <v>351</v>
      </c>
      <c r="R9" s="23">
        <v>0</v>
      </c>
      <c r="S9" s="23">
        <v>0</v>
      </c>
      <c r="T9" s="23">
        <v>5</v>
      </c>
      <c r="U9" s="23">
        <v>0</v>
      </c>
      <c r="V9" s="31">
        <v>23.520930232558143</v>
      </c>
      <c r="W9" s="14" t="s">
        <v>350</v>
      </c>
      <c r="X9" s="15"/>
    </row>
    <row r="10" spans="1:24" ht="15.75">
      <c r="A10" s="21">
        <v>8</v>
      </c>
      <c r="B10" s="22">
        <v>162104</v>
      </c>
      <c r="C10" s="23">
        <v>1214190111</v>
      </c>
      <c r="D10" s="24" t="s">
        <v>100</v>
      </c>
      <c r="E10" s="25" t="s">
        <v>168</v>
      </c>
      <c r="F10" s="26" t="s">
        <v>321</v>
      </c>
      <c r="G10" s="24" t="s">
        <v>301</v>
      </c>
      <c r="H10" s="27" t="s">
        <v>331</v>
      </c>
      <c r="I10" s="28" t="s">
        <v>325</v>
      </c>
      <c r="J10" s="29" t="s">
        <v>91</v>
      </c>
      <c r="K10" s="29" t="s">
        <v>14</v>
      </c>
      <c r="L10" s="30">
        <f t="shared" si="0"/>
        <v>7.258333333333333</v>
      </c>
      <c r="M10" s="23" t="s">
        <v>81</v>
      </c>
      <c r="N10" s="23" t="s">
        <v>20</v>
      </c>
      <c r="O10" s="31">
        <f t="shared" si="1"/>
        <v>12.874418604651163</v>
      </c>
      <c r="P10" s="31" t="s">
        <v>355</v>
      </c>
      <c r="Q10" s="31" t="s">
        <v>351</v>
      </c>
      <c r="R10" s="23">
        <v>0</v>
      </c>
      <c r="S10" s="23">
        <v>0</v>
      </c>
      <c r="T10" s="23">
        <v>0</v>
      </c>
      <c r="U10" s="23">
        <v>0</v>
      </c>
      <c r="V10" s="31">
        <v>20.132751937984494</v>
      </c>
      <c r="W10" s="14" t="s">
        <v>350</v>
      </c>
      <c r="X10" s="15"/>
    </row>
    <row r="12" spans="2:24" s="15" customFormat="1" ht="15.75">
      <c r="B12" s="37"/>
      <c r="C12" t="s">
        <v>361</v>
      </c>
      <c r="D12"/>
      <c r="E12" s="18" t="s">
        <v>362</v>
      </c>
      <c r="F12" s="8"/>
      <c r="G12" s="9"/>
      <c r="H12" s="18" t="s">
        <v>363</v>
      </c>
      <c r="I12"/>
      <c r="J12" s="19" t="s">
        <v>364</v>
      </c>
      <c r="K12"/>
      <c r="L12"/>
      <c r="M12"/>
      <c r="N12"/>
      <c r="O12"/>
      <c r="P12"/>
      <c r="Q12" s="17"/>
      <c r="R12"/>
      <c r="S12"/>
      <c r="T12" s="1"/>
      <c r="U12" s="1"/>
      <c r="V12" s="1"/>
      <c r="W12" s="1"/>
      <c r="X12"/>
    </row>
  </sheetData>
  <sheetProtection/>
  <mergeCells count="3">
    <mergeCell ref="J1:L1"/>
    <mergeCell ref="M1:O1"/>
    <mergeCell ref="T1:U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9" sqref="A9:IV9"/>
    </sheetView>
  </sheetViews>
  <sheetFormatPr defaultColWidth="9.140625" defaultRowHeight="15"/>
  <cols>
    <col min="7" max="7" width="13.28125" style="0" bestFit="1" customWidth="1"/>
  </cols>
  <sheetData>
    <row r="1" spans="1:24" ht="15.75">
      <c r="A1" s="11" t="s">
        <v>335</v>
      </c>
      <c r="B1" s="7" t="s">
        <v>211</v>
      </c>
      <c r="C1" s="4" t="s">
        <v>212</v>
      </c>
      <c r="D1" s="4" t="s">
        <v>211</v>
      </c>
      <c r="E1" s="4" t="s">
        <v>0</v>
      </c>
      <c r="F1" s="4" t="s">
        <v>323</v>
      </c>
      <c r="G1" s="12" t="s">
        <v>214</v>
      </c>
      <c r="H1" s="12" t="s">
        <v>334</v>
      </c>
      <c r="I1" s="12" t="s">
        <v>330</v>
      </c>
      <c r="J1" s="38" t="s">
        <v>338</v>
      </c>
      <c r="K1" s="39"/>
      <c r="L1" s="40"/>
      <c r="M1" s="38" t="s">
        <v>215</v>
      </c>
      <c r="N1" s="39"/>
      <c r="O1" s="40"/>
      <c r="P1" s="7" t="s">
        <v>341</v>
      </c>
      <c r="Q1" s="7" t="s">
        <v>341</v>
      </c>
      <c r="R1" s="12" t="s">
        <v>216</v>
      </c>
      <c r="S1" s="12"/>
      <c r="T1" s="38" t="s">
        <v>216</v>
      </c>
      <c r="U1" s="40"/>
      <c r="V1" s="7" t="s">
        <v>343</v>
      </c>
      <c r="W1" s="7" t="s">
        <v>349</v>
      </c>
      <c r="X1" s="13"/>
    </row>
    <row r="2" spans="1:23" ht="15.75">
      <c r="A2" s="10" t="s">
        <v>336</v>
      </c>
      <c r="B2" s="6" t="s">
        <v>210</v>
      </c>
      <c r="C2" s="2"/>
      <c r="D2" s="2" t="s">
        <v>213</v>
      </c>
      <c r="E2" s="4"/>
      <c r="F2" s="2"/>
      <c r="G2" s="5" t="s">
        <v>213</v>
      </c>
      <c r="H2" s="3" t="s">
        <v>213</v>
      </c>
      <c r="I2" s="3"/>
      <c r="J2" s="4" t="s">
        <v>345</v>
      </c>
      <c r="K2" s="4" t="s">
        <v>346</v>
      </c>
      <c r="L2" s="4" t="s">
        <v>339</v>
      </c>
      <c r="M2" s="2" t="s">
        <v>345</v>
      </c>
      <c r="N2" s="2" t="s">
        <v>346</v>
      </c>
      <c r="O2" s="4" t="s">
        <v>340</v>
      </c>
      <c r="P2" s="4" t="s">
        <v>342</v>
      </c>
      <c r="Q2" s="4" t="s">
        <v>358</v>
      </c>
      <c r="R2" s="4" t="s">
        <v>217</v>
      </c>
      <c r="S2" s="4" t="s">
        <v>337</v>
      </c>
      <c r="T2" s="4" t="s">
        <v>10</v>
      </c>
      <c r="U2" s="4" t="s">
        <v>347</v>
      </c>
      <c r="V2" s="4" t="s">
        <v>342</v>
      </c>
      <c r="W2" s="4"/>
    </row>
    <row r="3" spans="1:24" ht="15.75">
      <c r="A3" s="21">
        <v>1</v>
      </c>
      <c r="B3" s="22">
        <v>160980</v>
      </c>
      <c r="C3" s="23">
        <v>1214190214</v>
      </c>
      <c r="D3" s="24" t="s">
        <v>238</v>
      </c>
      <c r="E3" s="25" t="s">
        <v>52</v>
      </c>
      <c r="F3" s="26" t="s">
        <v>322</v>
      </c>
      <c r="G3" s="24" t="s">
        <v>294</v>
      </c>
      <c r="H3" s="27" t="s">
        <v>331</v>
      </c>
      <c r="I3" s="28" t="s">
        <v>326</v>
      </c>
      <c r="J3" s="29" t="s">
        <v>89</v>
      </c>
      <c r="K3" s="29" t="s">
        <v>14</v>
      </c>
      <c r="L3" s="30">
        <f>J3/K3*10</f>
        <v>7.041666666666667</v>
      </c>
      <c r="M3" s="23" t="s">
        <v>56</v>
      </c>
      <c r="N3" s="23" t="s">
        <v>12</v>
      </c>
      <c r="O3" s="31">
        <f>M3/N3*20</f>
        <v>13.129999999999999</v>
      </c>
      <c r="P3" s="31">
        <v>48</v>
      </c>
      <c r="Q3" s="31" t="s">
        <v>351</v>
      </c>
      <c r="R3" s="23">
        <v>0</v>
      </c>
      <c r="S3" s="23">
        <v>30</v>
      </c>
      <c r="T3" s="23">
        <v>5</v>
      </c>
      <c r="U3" s="23">
        <v>0</v>
      </c>
      <c r="V3" s="31">
        <v>55.17166666666667</v>
      </c>
      <c r="W3" s="14"/>
      <c r="X3" s="15"/>
    </row>
    <row r="4" spans="1:24" ht="15.75">
      <c r="A4" s="21">
        <v>2</v>
      </c>
      <c r="B4" s="22">
        <v>162395</v>
      </c>
      <c r="C4" s="23">
        <v>1214190033</v>
      </c>
      <c r="D4" s="24" t="s">
        <v>247</v>
      </c>
      <c r="E4" s="25" t="s">
        <v>175</v>
      </c>
      <c r="F4" s="26" t="s">
        <v>321</v>
      </c>
      <c r="G4" s="24" t="s">
        <v>303</v>
      </c>
      <c r="H4" s="27" t="s">
        <v>331</v>
      </c>
      <c r="I4" s="28" t="s">
        <v>326</v>
      </c>
      <c r="J4" s="29" t="s">
        <v>176</v>
      </c>
      <c r="K4" s="29" t="s">
        <v>14</v>
      </c>
      <c r="L4" s="30">
        <f>J4/K4*10</f>
        <v>6.466666666666666</v>
      </c>
      <c r="M4" s="23" t="s">
        <v>86</v>
      </c>
      <c r="N4" s="23" t="s">
        <v>20</v>
      </c>
      <c r="O4" s="31">
        <f>M4/N4*20</f>
        <v>13.21860465116279</v>
      </c>
      <c r="P4" s="31">
        <v>50</v>
      </c>
      <c r="Q4" s="31" t="s">
        <v>79</v>
      </c>
      <c r="R4" s="23">
        <v>0</v>
      </c>
      <c r="S4" s="23">
        <v>30</v>
      </c>
      <c r="T4" s="23">
        <v>5</v>
      </c>
      <c r="U4" s="23">
        <v>0</v>
      </c>
      <c r="V4" s="31">
        <v>54.68527131782946</v>
      </c>
      <c r="W4" s="14"/>
      <c r="X4" s="8"/>
    </row>
    <row r="5" spans="1:24" ht="15.75">
      <c r="A5" s="21">
        <v>3</v>
      </c>
      <c r="B5" s="22">
        <v>161830</v>
      </c>
      <c r="C5" s="23">
        <v>1214190181</v>
      </c>
      <c r="D5" s="24" t="s">
        <v>243</v>
      </c>
      <c r="E5" s="25" t="s">
        <v>167</v>
      </c>
      <c r="F5" s="26" t="s">
        <v>322</v>
      </c>
      <c r="G5" s="24" t="s">
        <v>300</v>
      </c>
      <c r="H5" s="27" t="s">
        <v>331</v>
      </c>
      <c r="I5" s="28" t="s">
        <v>326</v>
      </c>
      <c r="J5" s="29" t="s">
        <v>143</v>
      </c>
      <c r="K5" s="29" t="s">
        <v>6</v>
      </c>
      <c r="L5" s="30">
        <f>J5/K5*10</f>
        <v>5.666666666666666</v>
      </c>
      <c r="M5" s="23" t="s">
        <v>116</v>
      </c>
      <c r="N5" s="23" t="s">
        <v>20</v>
      </c>
      <c r="O5" s="31">
        <f>M5/N5*20</f>
        <v>13.376744186046512</v>
      </c>
      <c r="P5" s="31">
        <v>41</v>
      </c>
      <c r="Q5" s="31" t="s">
        <v>351</v>
      </c>
      <c r="R5" s="23">
        <v>0</v>
      </c>
      <c r="S5" s="23">
        <v>30</v>
      </c>
      <c r="T5" s="23">
        <v>5</v>
      </c>
      <c r="U5" s="23">
        <v>0</v>
      </c>
      <c r="V5" s="31">
        <v>54.04341085271318</v>
      </c>
      <c r="W5" s="14"/>
      <c r="X5" s="15"/>
    </row>
    <row r="6" spans="1:24" ht="15.75">
      <c r="A6" s="21">
        <v>4</v>
      </c>
      <c r="B6" s="22">
        <v>159815</v>
      </c>
      <c r="C6" s="23">
        <v>1214190110</v>
      </c>
      <c r="D6" s="24" t="s">
        <v>100</v>
      </c>
      <c r="E6" s="25" t="s">
        <v>101</v>
      </c>
      <c r="F6" s="26" t="s">
        <v>321</v>
      </c>
      <c r="G6" s="24" t="s">
        <v>271</v>
      </c>
      <c r="H6" s="27" t="s">
        <v>331</v>
      </c>
      <c r="I6" s="28" t="s">
        <v>326</v>
      </c>
      <c r="J6" s="29" t="s">
        <v>102</v>
      </c>
      <c r="K6" s="29" t="s">
        <v>6</v>
      </c>
      <c r="L6" s="30">
        <f>J6/K6*10</f>
        <v>5.300000000000001</v>
      </c>
      <c r="M6" s="23" t="s">
        <v>87</v>
      </c>
      <c r="N6" s="23" t="s">
        <v>12</v>
      </c>
      <c r="O6" s="31">
        <f>M6/N6*20</f>
        <v>14.12</v>
      </c>
      <c r="P6" s="31">
        <v>56</v>
      </c>
      <c r="Q6" s="31" t="s">
        <v>79</v>
      </c>
      <c r="R6" s="23">
        <v>0</v>
      </c>
      <c r="S6" s="23">
        <v>30</v>
      </c>
      <c r="T6" s="23">
        <v>0</v>
      </c>
      <c r="U6" s="23">
        <v>0</v>
      </c>
      <c r="V6" s="31">
        <v>49.42</v>
      </c>
      <c r="W6" s="14"/>
      <c r="X6" s="15"/>
    </row>
    <row r="7" spans="1:24" ht="15.75">
      <c r="A7" s="21">
        <v>5</v>
      </c>
      <c r="B7" s="22">
        <v>161855</v>
      </c>
      <c r="C7" s="23">
        <v>1214190059</v>
      </c>
      <c r="D7" s="24" t="s">
        <v>58</v>
      </c>
      <c r="E7" s="25" t="s">
        <v>159</v>
      </c>
      <c r="F7" s="26" t="s">
        <v>321</v>
      </c>
      <c r="G7" s="24" t="s">
        <v>298</v>
      </c>
      <c r="H7" s="27" t="s">
        <v>331</v>
      </c>
      <c r="I7" s="28" t="s">
        <v>326</v>
      </c>
      <c r="J7" s="29" t="s">
        <v>74</v>
      </c>
      <c r="K7" s="29" t="s">
        <v>14</v>
      </c>
      <c r="L7" s="30">
        <f>J7/K7*10</f>
        <v>6.141666666666667</v>
      </c>
      <c r="M7" s="23" t="s">
        <v>160</v>
      </c>
      <c r="N7" s="23" t="s">
        <v>12</v>
      </c>
      <c r="O7" s="31">
        <f>M7/N7*20</f>
        <v>12.549999999999999</v>
      </c>
      <c r="P7" s="31">
        <v>42</v>
      </c>
      <c r="Q7" s="31" t="s">
        <v>351</v>
      </c>
      <c r="R7" s="23">
        <v>0</v>
      </c>
      <c r="S7" s="23">
        <v>0</v>
      </c>
      <c r="T7" s="23">
        <v>0</v>
      </c>
      <c r="U7" s="23">
        <v>0</v>
      </c>
      <c r="V7" s="31">
        <v>18.691666666666666</v>
      </c>
      <c r="W7" s="14" t="s">
        <v>350</v>
      </c>
      <c r="X7" s="15"/>
    </row>
    <row r="9" spans="2:24" s="15" customFormat="1" ht="15.75">
      <c r="B9" s="37"/>
      <c r="C9" t="s">
        <v>361</v>
      </c>
      <c r="D9"/>
      <c r="E9" s="18" t="s">
        <v>362</v>
      </c>
      <c r="F9" s="8"/>
      <c r="G9" s="9"/>
      <c r="H9" s="18" t="s">
        <v>363</v>
      </c>
      <c r="I9"/>
      <c r="J9" s="19" t="s">
        <v>364</v>
      </c>
      <c r="K9"/>
      <c r="L9"/>
      <c r="M9"/>
      <c r="N9"/>
      <c r="O9"/>
      <c r="P9"/>
      <c r="Q9" s="17"/>
      <c r="R9"/>
      <c r="S9"/>
      <c r="T9" s="1"/>
      <c r="U9" s="1"/>
      <c r="V9" s="1"/>
      <c r="W9" s="1"/>
      <c r="X9"/>
    </row>
  </sheetData>
  <sheetProtection/>
  <mergeCells count="3">
    <mergeCell ref="J1:L1"/>
    <mergeCell ref="M1:O1"/>
    <mergeCell ref="T1:U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N18" sqref="N18"/>
    </sheetView>
  </sheetViews>
  <sheetFormatPr defaultColWidth="9.140625" defaultRowHeight="15"/>
  <cols>
    <col min="3" max="3" width="12.421875" style="0" bestFit="1" customWidth="1"/>
    <col min="5" max="5" width="11.8515625" style="0" bestFit="1" customWidth="1"/>
  </cols>
  <sheetData>
    <row r="1" spans="1:24" ht="15.75">
      <c r="A1" s="11" t="s">
        <v>335</v>
      </c>
      <c r="B1" s="7" t="s">
        <v>211</v>
      </c>
      <c r="C1" s="4" t="s">
        <v>212</v>
      </c>
      <c r="D1" s="4" t="s">
        <v>211</v>
      </c>
      <c r="E1" s="4" t="s">
        <v>0</v>
      </c>
      <c r="F1" s="4" t="s">
        <v>323</v>
      </c>
      <c r="G1" s="12" t="s">
        <v>214</v>
      </c>
      <c r="H1" s="12" t="s">
        <v>334</v>
      </c>
      <c r="I1" s="12" t="s">
        <v>330</v>
      </c>
      <c r="J1" s="38" t="s">
        <v>338</v>
      </c>
      <c r="K1" s="39"/>
      <c r="L1" s="40"/>
      <c r="M1" s="38" t="s">
        <v>215</v>
      </c>
      <c r="N1" s="39"/>
      <c r="O1" s="40"/>
      <c r="P1" s="7" t="s">
        <v>341</v>
      </c>
      <c r="Q1" s="7" t="s">
        <v>341</v>
      </c>
      <c r="R1" s="12" t="s">
        <v>216</v>
      </c>
      <c r="S1" s="12"/>
      <c r="T1" s="38" t="s">
        <v>216</v>
      </c>
      <c r="U1" s="40"/>
      <c r="V1" s="7" t="s">
        <v>343</v>
      </c>
      <c r="W1" s="7" t="s">
        <v>349</v>
      </c>
      <c r="X1" s="13"/>
    </row>
    <row r="2" spans="1:23" ht="15.75">
      <c r="A2" s="10" t="s">
        <v>336</v>
      </c>
      <c r="B2" s="6" t="s">
        <v>210</v>
      </c>
      <c r="C2" s="2"/>
      <c r="D2" s="2" t="s">
        <v>213</v>
      </c>
      <c r="E2" s="4"/>
      <c r="F2" s="2"/>
      <c r="G2" s="5" t="s">
        <v>213</v>
      </c>
      <c r="H2" s="3" t="s">
        <v>213</v>
      </c>
      <c r="I2" s="3"/>
      <c r="J2" s="4" t="s">
        <v>345</v>
      </c>
      <c r="K2" s="4" t="s">
        <v>346</v>
      </c>
      <c r="L2" s="4" t="s">
        <v>339</v>
      </c>
      <c r="M2" s="2" t="s">
        <v>345</v>
      </c>
      <c r="N2" s="2" t="s">
        <v>346</v>
      </c>
      <c r="O2" s="4" t="s">
        <v>340</v>
      </c>
      <c r="P2" s="4" t="s">
        <v>342</v>
      </c>
      <c r="Q2" s="4" t="s">
        <v>358</v>
      </c>
      <c r="R2" s="4" t="s">
        <v>217</v>
      </c>
      <c r="S2" s="4" t="s">
        <v>337</v>
      </c>
      <c r="T2" s="4" t="s">
        <v>10</v>
      </c>
      <c r="U2" s="4" t="s">
        <v>347</v>
      </c>
      <c r="V2" s="4" t="s">
        <v>342</v>
      </c>
      <c r="W2" s="4"/>
    </row>
    <row r="3" spans="1:24" ht="15.75">
      <c r="A3" s="21">
        <v>1</v>
      </c>
      <c r="B3" s="22">
        <v>163999</v>
      </c>
      <c r="C3" s="23">
        <v>1214190070</v>
      </c>
      <c r="D3" s="24" t="s">
        <v>21</v>
      </c>
      <c r="E3" s="25" t="s">
        <v>25</v>
      </c>
      <c r="F3" s="26" t="s">
        <v>321</v>
      </c>
      <c r="G3" s="24" t="s">
        <v>270</v>
      </c>
      <c r="H3" s="27" t="s">
        <v>331</v>
      </c>
      <c r="I3" s="28" t="s">
        <v>327</v>
      </c>
      <c r="J3" s="29" t="s">
        <v>148</v>
      </c>
      <c r="K3" s="29" t="s">
        <v>14</v>
      </c>
      <c r="L3" s="30">
        <f aca="true" t="shared" si="0" ref="L3:L10">J3/K3*10</f>
        <v>5.933333333333334</v>
      </c>
      <c r="M3" s="23" t="s">
        <v>107</v>
      </c>
      <c r="N3" s="23" t="s">
        <v>12</v>
      </c>
      <c r="O3" s="31">
        <f aca="true" t="shared" si="1" ref="O3:O10">M3/N3*20</f>
        <v>14.04</v>
      </c>
      <c r="P3" s="31">
        <v>55</v>
      </c>
      <c r="Q3" s="31" t="s">
        <v>79</v>
      </c>
      <c r="R3" s="23">
        <v>0</v>
      </c>
      <c r="S3" s="23">
        <v>30</v>
      </c>
      <c r="T3" s="23">
        <v>5</v>
      </c>
      <c r="U3" s="23">
        <v>0</v>
      </c>
      <c r="V3" s="31">
        <v>54.97333333333333</v>
      </c>
      <c r="W3" s="14"/>
      <c r="X3" s="15"/>
    </row>
    <row r="4" spans="1:24" ht="15.75">
      <c r="A4" s="21">
        <v>2</v>
      </c>
      <c r="B4" s="22">
        <v>164830</v>
      </c>
      <c r="C4" s="23">
        <v>1214190158</v>
      </c>
      <c r="D4" s="24" t="s">
        <v>344</v>
      </c>
      <c r="E4" s="25" t="s">
        <v>198</v>
      </c>
      <c r="F4" s="26" t="s">
        <v>322</v>
      </c>
      <c r="G4" s="24" t="s">
        <v>313</v>
      </c>
      <c r="H4" s="27" t="s">
        <v>331</v>
      </c>
      <c r="I4" s="28" t="s">
        <v>327</v>
      </c>
      <c r="J4" s="4" t="s">
        <v>47</v>
      </c>
      <c r="K4" s="4" t="s">
        <v>14</v>
      </c>
      <c r="L4" s="35">
        <f t="shared" si="0"/>
        <v>6.429166666666667</v>
      </c>
      <c r="M4" s="23" t="s">
        <v>61</v>
      </c>
      <c r="N4" s="23" t="s">
        <v>20</v>
      </c>
      <c r="O4" s="31">
        <f t="shared" si="1"/>
        <v>13.320930232558139</v>
      </c>
      <c r="P4" s="31">
        <v>51</v>
      </c>
      <c r="Q4" s="31" t="s">
        <v>79</v>
      </c>
      <c r="R4" s="23">
        <v>0</v>
      </c>
      <c r="S4" s="23">
        <v>30</v>
      </c>
      <c r="T4" s="23">
        <v>5</v>
      </c>
      <c r="U4" s="23">
        <v>0</v>
      </c>
      <c r="V4" s="31">
        <v>54.75009689922481</v>
      </c>
      <c r="W4" s="14"/>
      <c r="X4" s="15"/>
    </row>
    <row r="5" spans="1:24" ht="15.75">
      <c r="A5" s="21">
        <v>3</v>
      </c>
      <c r="B5" s="22">
        <v>159190</v>
      </c>
      <c r="C5" s="23">
        <v>1214190175</v>
      </c>
      <c r="D5" s="24" t="s">
        <v>232</v>
      </c>
      <c r="E5" s="25" t="s">
        <v>26</v>
      </c>
      <c r="F5" s="26" t="s">
        <v>322</v>
      </c>
      <c r="G5" s="24" t="s">
        <v>285</v>
      </c>
      <c r="H5" s="27" t="s">
        <v>331</v>
      </c>
      <c r="I5" s="28" t="s">
        <v>327</v>
      </c>
      <c r="J5" s="29" t="s">
        <v>27</v>
      </c>
      <c r="K5" s="29" t="s">
        <v>14</v>
      </c>
      <c r="L5" s="30">
        <f t="shared" si="0"/>
        <v>6.2875000000000005</v>
      </c>
      <c r="M5" s="23" t="s">
        <v>24</v>
      </c>
      <c r="N5" s="23" t="s">
        <v>20</v>
      </c>
      <c r="O5" s="31">
        <f t="shared" si="1"/>
        <v>12.809302325581395</v>
      </c>
      <c r="P5" s="31">
        <v>57</v>
      </c>
      <c r="Q5" s="31" t="s">
        <v>79</v>
      </c>
      <c r="R5" s="23">
        <v>0</v>
      </c>
      <c r="S5" s="23">
        <v>30</v>
      </c>
      <c r="T5" s="23">
        <v>5</v>
      </c>
      <c r="U5" s="23">
        <v>0</v>
      </c>
      <c r="V5" s="31">
        <v>54.09680232558139</v>
      </c>
      <c r="W5" s="14"/>
      <c r="X5" s="15"/>
    </row>
    <row r="6" spans="1:24" ht="15.75">
      <c r="A6" s="21">
        <v>4</v>
      </c>
      <c r="B6" s="22">
        <v>161884</v>
      </c>
      <c r="C6" s="23">
        <v>1214190156</v>
      </c>
      <c r="D6" s="24" t="s">
        <v>68</v>
      </c>
      <c r="E6" s="25" t="s">
        <v>158</v>
      </c>
      <c r="F6" s="26" t="s">
        <v>322</v>
      </c>
      <c r="G6" s="24" t="s">
        <v>292</v>
      </c>
      <c r="H6" s="27" t="s">
        <v>331</v>
      </c>
      <c r="I6" s="28" t="s">
        <v>327</v>
      </c>
      <c r="J6" s="29" t="s">
        <v>142</v>
      </c>
      <c r="K6" s="29" t="s">
        <v>14</v>
      </c>
      <c r="L6" s="30">
        <f t="shared" si="0"/>
        <v>5.666666666666666</v>
      </c>
      <c r="M6" s="23" t="s">
        <v>73</v>
      </c>
      <c r="N6" s="23" t="s">
        <v>20</v>
      </c>
      <c r="O6" s="31">
        <f t="shared" si="1"/>
        <v>12.930232558139533</v>
      </c>
      <c r="P6" s="31">
        <v>43</v>
      </c>
      <c r="Q6" s="31" t="s">
        <v>351</v>
      </c>
      <c r="R6" s="23">
        <v>0</v>
      </c>
      <c r="S6" s="23">
        <v>30</v>
      </c>
      <c r="T6" s="23">
        <v>5</v>
      </c>
      <c r="U6" s="23">
        <v>0</v>
      </c>
      <c r="V6" s="31">
        <v>53.5968992248062</v>
      </c>
      <c r="W6" s="14"/>
      <c r="X6" s="15"/>
    </row>
    <row r="7" spans="1:24" ht="15.75">
      <c r="A7" s="21">
        <v>5</v>
      </c>
      <c r="B7" s="22">
        <v>162724</v>
      </c>
      <c r="C7" s="23">
        <v>1214190119</v>
      </c>
      <c r="D7" s="24" t="s">
        <v>189</v>
      </c>
      <c r="E7" s="25" t="s">
        <v>9</v>
      </c>
      <c r="F7" s="26" t="s">
        <v>322</v>
      </c>
      <c r="G7" s="24" t="s">
        <v>306</v>
      </c>
      <c r="H7" s="27" t="s">
        <v>331</v>
      </c>
      <c r="I7" s="28" t="s">
        <v>327</v>
      </c>
      <c r="J7" s="29" t="s">
        <v>65</v>
      </c>
      <c r="K7" s="29" t="s">
        <v>14</v>
      </c>
      <c r="L7" s="30">
        <f t="shared" si="0"/>
        <v>5.683333333333334</v>
      </c>
      <c r="M7" s="23" t="s">
        <v>56</v>
      </c>
      <c r="N7" s="23" t="s">
        <v>20</v>
      </c>
      <c r="O7" s="31">
        <f t="shared" si="1"/>
        <v>12.213953488372093</v>
      </c>
      <c r="P7" s="31">
        <v>51</v>
      </c>
      <c r="Q7" s="31" t="s">
        <v>79</v>
      </c>
      <c r="R7" s="23">
        <v>0</v>
      </c>
      <c r="S7" s="23">
        <v>30</v>
      </c>
      <c r="T7" s="23">
        <v>5</v>
      </c>
      <c r="U7" s="23">
        <v>0</v>
      </c>
      <c r="V7" s="31">
        <v>52.89728682170543</v>
      </c>
      <c r="W7" s="14"/>
      <c r="X7" s="15"/>
    </row>
    <row r="8" spans="1:24" ht="15.75">
      <c r="A8" s="21">
        <v>6</v>
      </c>
      <c r="B8" s="22">
        <v>161498</v>
      </c>
      <c r="C8" s="23">
        <v>1214190180</v>
      </c>
      <c r="D8" s="24" t="s">
        <v>242</v>
      </c>
      <c r="E8" s="25" t="s">
        <v>51</v>
      </c>
      <c r="F8" s="26" t="s">
        <v>322</v>
      </c>
      <c r="G8" s="24" t="s">
        <v>299</v>
      </c>
      <c r="H8" s="27" t="s">
        <v>331</v>
      </c>
      <c r="I8" s="28" t="s">
        <v>327</v>
      </c>
      <c r="J8" s="29" t="s">
        <v>35</v>
      </c>
      <c r="K8" s="29" t="s">
        <v>14</v>
      </c>
      <c r="L8" s="30">
        <f t="shared" si="0"/>
        <v>5.208333333333334</v>
      </c>
      <c r="M8" s="23" t="s">
        <v>162</v>
      </c>
      <c r="N8" s="23" t="s">
        <v>12</v>
      </c>
      <c r="O8" s="31">
        <f t="shared" si="1"/>
        <v>12.030000000000001</v>
      </c>
      <c r="P8" s="31">
        <v>65</v>
      </c>
      <c r="Q8" s="31" t="s">
        <v>79</v>
      </c>
      <c r="R8" s="23">
        <v>0</v>
      </c>
      <c r="S8" s="23">
        <v>30</v>
      </c>
      <c r="T8" s="23">
        <v>5</v>
      </c>
      <c r="U8" s="23">
        <v>0</v>
      </c>
      <c r="V8" s="31">
        <v>52.23833333333334</v>
      </c>
      <c r="W8" s="14"/>
      <c r="X8" s="15"/>
    </row>
    <row r="9" spans="1:24" ht="15.75">
      <c r="A9" s="21">
        <v>7</v>
      </c>
      <c r="B9" s="22">
        <v>160804</v>
      </c>
      <c r="C9" s="23">
        <v>1214190155</v>
      </c>
      <c r="D9" s="24" t="s">
        <v>263</v>
      </c>
      <c r="E9" s="25" t="s">
        <v>129</v>
      </c>
      <c r="F9" s="26" t="s">
        <v>321</v>
      </c>
      <c r="G9" s="24" t="s">
        <v>320</v>
      </c>
      <c r="H9" s="27" t="s">
        <v>331</v>
      </c>
      <c r="I9" s="28" t="s">
        <v>327</v>
      </c>
      <c r="J9" s="29" t="s">
        <v>42</v>
      </c>
      <c r="K9" s="29" t="s">
        <v>18</v>
      </c>
      <c r="L9" s="30">
        <f t="shared" si="0"/>
        <v>7.927272727272728</v>
      </c>
      <c r="M9" s="23" t="s">
        <v>130</v>
      </c>
      <c r="N9" s="23" t="s">
        <v>16</v>
      </c>
      <c r="O9" s="31">
        <f t="shared" si="1"/>
        <v>13.25</v>
      </c>
      <c r="P9" s="31">
        <v>54</v>
      </c>
      <c r="Q9" s="31" t="s">
        <v>79</v>
      </c>
      <c r="R9" s="23">
        <v>0</v>
      </c>
      <c r="S9" s="23">
        <v>30</v>
      </c>
      <c r="T9" s="23">
        <v>0</v>
      </c>
      <c r="U9" s="23">
        <v>0</v>
      </c>
      <c r="V9" s="31">
        <v>51.17727272727273</v>
      </c>
      <c r="W9" s="14"/>
      <c r="X9" s="15"/>
    </row>
    <row r="10" spans="1:24" ht="15.75">
      <c r="A10" s="21">
        <v>8</v>
      </c>
      <c r="B10" s="22">
        <v>164673</v>
      </c>
      <c r="C10" s="23">
        <v>1214190170</v>
      </c>
      <c r="D10" s="24" t="s">
        <v>255</v>
      </c>
      <c r="E10" s="25" t="s">
        <v>196</v>
      </c>
      <c r="F10" s="26" t="s">
        <v>321</v>
      </c>
      <c r="G10" s="24" t="s">
        <v>312</v>
      </c>
      <c r="H10" s="27" t="s">
        <v>331</v>
      </c>
      <c r="I10" s="28" t="s">
        <v>327</v>
      </c>
      <c r="J10" s="29" t="s">
        <v>197</v>
      </c>
      <c r="K10" s="29" t="s">
        <v>18</v>
      </c>
      <c r="L10" s="30">
        <f t="shared" si="0"/>
        <v>7.340909090909092</v>
      </c>
      <c r="M10" s="23" t="s">
        <v>109</v>
      </c>
      <c r="N10" s="23" t="s">
        <v>20</v>
      </c>
      <c r="O10" s="31">
        <f t="shared" si="1"/>
        <v>13.386046511627907</v>
      </c>
      <c r="P10" s="31">
        <v>43</v>
      </c>
      <c r="Q10" s="31" t="s">
        <v>351</v>
      </c>
      <c r="R10" s="23">
        <v>0</v>
      </c>
      <c r="S10" s="23">
        <v>0</v>
      </c>
      <c r="T10" s="23">
        <v>0</v>
      </c>
      <c r="U10" s="23">
        <v>0</v>
      </c>
      <c r="V10" s="31">
        <v>20.726955602536997</v>
      </c>
      <c r="W10" s="14" t="s">
        <v>350</v>
      </c>
      <c r="X10" s="15"/>
    </row>
    <row r="12" spans="2:24" s="15" customFormat="1" ht="15.75">
      <c r="B12" s="37"/>
      <c r="C12" t="s">
        <v>361</v>
      </c>
      <c r="D12"/>
      <c r="E12" s="18" t="s">
        <v>362</v>
      </c>
      <c r="F12" s="8"/>
      <c r="G12" s="9"/>
      <c r="H12" s="18" t="s">
        <v>363</v>
      </c>
      <c r="I12"/>
      <c r="J12" s="19" t="s">
        <v>364</v>
      </c>
      <c r="K12"/>
      <c r="L12"/>
      <c r="M12"/>
      <c r="N12"/>
      <c r="O12"/>
      <c r="P12"/>
      <c r="Q12" s="17"/>
      <c r="R12"/>
      <c r="S12"/>
      <c r="T12" s="1"/>
      <c r="U12" s="1"/>
      <c r="V12" s="1"/>
      <c r="W12" s="1"/>
      <c r="X12"/>
    </row>
  </sheetData>
  <sheetProtection/>
  <mergeCells count="3">
    <mergeCell ref="J1:L1"/>
    <mergeCell ref="M1:O1"/>
    <mergeCell ref="T1:U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K14" sqref="K14"/>
    </sheetView>
  </sheetViews>
  <sheetFormatPr defaultColWidth="9.140625" defaultRowHeight="15"/>
  <cols>
    <col min="3" max="3" width="12.421875" style="0" bestFit="1" customWidth="1"/>
  </cols>
  <sheetData>
    <row r="1" spans="1:25" ht="15.75">
      <c r="A1" s="11" t="s">
        <v>335</v>
      </c>
      <c r="B1" s="7" t="s">
        <v>211</v>
      </c>
      <c r="C1" s="4" t="s">
        <v>212</v>
      </c>
      <c r="D1" s="4" t="s">
        <v>211</v>
      </c>
      <c r="E1" s="4" t="s">
        <v>0</v>
      </c>
      <c r="F1" s="4" t="s">
        <v>323</v>
      </c>
      <c r="G1" s="12" t="s">
        <v>214</v>
      </c>
      <c r="H1" s="12" t="s">
        <v>334</v>
      </c>
      <c r="I1" s="12" t="s">
        <v>330</v>
      </c>
      <c r="J1" s="16" t="s">
        <v>356</v>
      </c>
      <c r="K1" s="38" t="s">
        <v>338</v>
      </c>
      <c r="L1" s="39"/>
      <c r="M1" s="40"/>
      <c r="N1" s="38" t="s">
        <v>215</v>
      </c>
      <c r="O1" s="39"/>
      <c r="P1" s="40"/>
      <c r="Q1" s="7" t="s">
        <v>341</v>
      </c>
      <c r="R1" s="7" t="s">
        <v>341</v>
      </c>
      <c r="S1" s="12" t="s">
        <v>216</v>
      </c>
      <c r="T1" s="12"/>
      <c r="U1" s="38" t="s">
        <v>216</v>
      </c>
      <c r="V1" s="40"/>
      <c r="W1" s="7" t="s">
        <v>343</v>
      </c>
      <c r="X1" s="7" t="s">
        <v>349</v>
      </c>
      <c r="Y1" s="13"/>
    </row>
    <row r="2" spans="1:24" ht="15.75">
      <c r="A2" s="10" t="s">
        <v>336</v>
      </c>
      <c r="B2" s="6" t="s">
        <v>210</v>
      </c>
      <c r="C2" s="2"/>
      <c r="D2" s="2" t="s">
        <v>213</v>
      </c>
      <c r="E2" s="4"/>
      <c r="F2" s="2"/>
      <c r="G2" s="5" t="s">
        <v>213</v>
      </c>
      <c r="H2" s="3" t="s">
        <v>213</v>
      </c>
      <c r="I2" s="3"/>
      <c r="J2" s="3"/>
      <c r="K2" s="4" t="s">
        <v>345</v>
      </c>
      <c r="L2" s="4" t="s">
        <v>346</v>
      </c>
      <c r="M2" s="4" t="s">
        <v>339</v>
      </c>
      <c r="N2" s="2" t="s">
        <v>345</v>
      </c>
      <c r="O2" s="2" t="s">
        <v>346</v>
      </c>
      <c r="P2" s="4" t="s">
        <v>340</v>
      </c>
      <c r="Q2" s="4" t="s">
        <v>342</v>
      </c>
      <c r="R2" s="4" t="s">
        <v>358</v>
      </c>
      <c r="S2" s="4" t="s">
        <v>217</v>
      </c>
      <c r="T2" s="4" t="s">
        <v>337</v>
      </c>
      <c r="U2" s="4" t="s">
        <v>10</v>
      </c>
      <c r="V2" s="4" t="s">
        <v>347</v>
      </c>
      <c r="W2" s="4" t="s">
        <v>342</v>
      </c>
      <c r="X2" s="4"/>
    </row>
    <row r="3" spans="1:25" ht="15.75">
      <c r="A3" s="21">
        <v>1</v>
      </c>
      <c r="B3" s="22">
        <v>163602</v>
      </c>
      <c r="C3" s="23">
        <v>1214190118</v>
      </c>
      <c r="D3" s="24" t="s">
        <v>250</v>
      </c>
      <c r="E3" s="25" t="s">
        <v>158</v>
      </c>
      <c r="F3" s="26" t="s">
        <v>321</v>
      </c>
      <c r="G3" s="24" t="s">
        <v>298</v>
      </c>
      <c r="H3" s="27" t="s">
        <v>331</v>
      </c>
      <c r="I3" s="28" t="s">
        <v>328</v>
      </c>
      <c r="J3" s="28" t="s">
        <v>357</v>
      </c>
      <c r="K3" s="29" t="s">
        <v>90</v>
      </c>
      <c r="L3" s="29" t="s">
        <v>14</v>
      </c>
      <c r="M3" s="30">
        <f>K3/L3*10</f>
        <v>6.933333333333334</v>
      </c>
      <c r="N3" s="23" t="s">
        <v>11</v>
      </c>
      <c r="O3" s="23" t="s">
        <v>12</v>
      </c>
      <c r="P3" s="31">
        <f>N3/O3*20</f>
        <v>13.51</v>
      </c>
      <c r="Q3" s="31">
        <v>49</v>
      </c>
      <c r="R3" s="31" t="s">
        <v>79</v>
      </c>
      <c r="S3" s="23">
        <v>35</v>
      </c>
      <c r="T3" s="23">
        <v>0</v>
      </c>
      <c r="U3" s="23">
        <v>5</v>
      </c>
      <c r="V3" s="23">
        <v>0</v>
      </c>
      <c r="W3" s="31">
        <v>60.443333333333335</v>
      </c>
      <c r="X3" s="14"/>
      <c r="Y3" s="15"/>
    </row>
    <row r="4" spans="1:25" ht="15.75">
      <c r="A4" s="21">
        <v>2</v>
      </c>
      <c r="B4" s="22">
        <v>164621</v>
      </c>
      <c r="C4" s="23">
        <v>1214190122</v>
      </c>
      <c r="D4" s="24" t="s">
        <v>259</v>
      </c>
      <c r="E4" s="25" t="s">
        <v>64</v>
      </c>
      <c r="F4" s="26" t="s">
        <v>322</v>
      </c>
      <c r="G4" s="24" t="s">
        <v>315</v>
      </c>
      <c r="H4" s="27" t="s">
        <v>331</v>
      </c>
      <c r="I4" s="28" t="s">
        <v>328</v>
      </c>
      <c r="J4" s="28" t="s">
        <v>354</v>
      </c>
      <c r="K4" s="29" t="s">
        <v>157</v>
      </c>
      <c r="L4" s="29" t="s">
        <v>18</v>
      </c>
      <c r="M4" s="30">
        <f>K4/L4*10</f>
        <v>7.295454545454545</v>
      </c>
      <c r="N4" s="23">
        <v>1147</v>
      </c>
      <c r="O4" s="23" t="s">
        <v>12</v>
      </c>
      <c r="P4" s="31">
        <f>N4/O4*20</f>
        <v>11.47</v>
      </c>
      <c r="Q4" s="31">
        <v>57</v>
      </c>
      <c r="R4" s="31" t="s">
        <v>79</v>
      </c>
      <c r="S4" s="23">
        <v>0</v>
      </c>
      <c r="T4" s="23">
        <v>30</v>
      </c>
      <c r="U4" s="23">
        <v>5</v>
      </c>
      <c r="V4" s="23">
        <v>0</v>
      </c>
      <c r="W4" s="31">
        <v>53.765454545454546</v>
      </c>
      <c r="X4" s="14"/>
      <c r="Y4" s="15"/>
    </row>
    <row r="5" spans="1:25" ht="15.75">
      <c r="A5" s="21">
        <v>3</v>
      </c>
      <c r="B5" s="22">
        <v>163455</v>
      </c>
      <c r="C5" s="23">
        <v>1214190031</v>
      </c>
      <c r="D5" s="24" t="s">
        <v>251</v>
      </c>
      <c r="E5" s="25" t="s">
        <v>188</v>
      </c>
      <c r="F5" s="26" t="s">
        <v>321</v>
      </c>
      <c r="G5" s="24" t="s">
        <v>305</v>
      </c>
      <c r="H5" s="27" t="s">
        <v>331</v>
      </c>
      <c r="I5" s="28" t="s">
        <v>328</v>
      </c>
      <c r="J5" s="28" t="s">
        <v>354</v>
      </c>
      <c r="K5" s="29" t="s">
        <v>41</v>
      </c>
      <c r="L5" s="29" t="s">
        <v>14</v>
      </c>
      <c r="M5" s="30">
        <f>K5/L5*10</f>
        <v>7.075</v>
      </c>
      <c r="N5" s="23" t="s">
        <v>181</v>
      </c>
      <c r="O5" s="23" t="s">
        <v>20</v>
      </c>
      <c r="P5" s="31">
        <f>N5/O5*20</f>
        <v>14.223255813953488</v>
      </c>
      <c r="Q5" s="31">
        <v>51</v>
      </c>
      <c r="R5" s="31">
        <v>20.4</v>
      </c>
      <c r="S5" s="23">
        <v>0</v>
      </c>
      <c r="T5" s="23">
        <v>0</v>
      </c>
      <c r="U5" s="23">
        <v>0</v>
      </c>
      <c r="V5" s="23">
        <v>0</v>
      </c>
      <c r="W5" s="31">
        <v>41.69825581395349</v>
      </c>
      <c r="X5" s="14"/>
      <c r="Y5" s="8"/>
    </row>
  </sheetData>
  <sheetProtection/>
  <mergeCells count="3">
    <mergeCell ref="K1:M1"/>
    <mergeCell ref="N1:P1"/>
    <mergeCell ref="U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K Bansal</dc:creator>
  <cp:keywords/>
  <dc:description/>
  <cp:lastModifiedBy>Dr S K Bansal</cp:lastModifiedBy>
  <cp:lastPrinted>2019-11-26T13:26:34Z</cp:lastPrinted>
  <dcterms:created xsi:type="dcterms:W3CDTF">2019-11-20T10:24:20Z</dcterms:created>
  <dcterms:modified xsi:type="dcterms:W3CDTF">2019-11-26T14:27:49Z</dcterms:modified>
  <cp:category/>
  <cp:version/>
  <cp:contentType/>
  <cp:contentStatus/>
</cp:coreProperties>
</file>